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4240" windowHeight="11580"/>
  </bookViews>
  <sheets>
    <sheet name="Razem Instytut" sheetId="9" r:id="rId1"/>
    <sheet name="Arkusz1" sheetId="10" r:id="rId2"/>
  </sheets>
  <definedNames>
    <definedName name="_xlnm._FilterDatabase" localSheetId="0" hidden="1">'Razem Instytut'!$A$2:$J$103</definedName>
  </definedNames>
  <calcPr calcId="145621"/>
</workbook>
</file>

<file path=xl/calcChain.xml><?xml version="1.0" encoding="utf-8"?>
<calcChain xmlns="http://schemas.openxmlformats.org/spreadsheetml/2006/main">
  <c r="I3" i="9" l="1"/>
  <c r="I4" i="9" l="1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J102" i="9" l="1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J4" i="9"/>
  <c r="J3" i="9"/>
  <c r="G3" i="9"/>
  <c r="G103" i="9" l="1"/>
  <c r="J103" i="9"/>
</calcChain>
</file>

<file path=xl/sharedStrings.xml><?xml version="1.0" encoding="utf-8"?>
<sst xmlns="http://schemas.openxmlformats.org/spreadsheetml/2006/main" count="313" uniqueCount="201">
  <si>
    <t>l.p.</t>
  </si>
  <si>
    <t>Nazwa produktu</t>
  </si>
  <si>
    <t>Opis przedmiotu zamówienia</t>
  </si>
  <si>
    <t>J.m.</t>
  </si>
  <si>
    <t>Cena jedn. netto</t>
  </si>
  <si>
    <t>Wartość netto</t>
  </si>
  <si>
    <t>Cena jedn. brutto</t>
  </si>
  <si>
    <t>Wartość brutto</t>
  </si>
  <si>
    <t>Areozol do mebli</t>
  </si>
  <si>
    <t>szt.</t>
  </si>
  <si>
    <t>Drążek do mopa sznurkowego</t>
  </si>
  <si>
    <t>Drążek do mopa Microfibre &amp; Power Vileda</t>
  </si>
  <si>
    <t xml:space="preserve">Druciak spiralny metalowy </t>
  </si>
  <si>
    <t>Druciak spiralny metalowy do garnków 80g</t>
  </si>
  <si>
    <t xml:space="preserve">Granulat do udrażniania odpływów </t>
  </si>
  <si>
    <t xml:space="preserve">Komplet do WC  </t>
  </si>
  <si>
    <t xml:space="preserve">Koncentrat do mycia łazienek i sanitariatów </t>
  </si>
  <si>
    <t xml:space="preserve">Kostka /zawieszka barwiąca do WC </t>
  </si>
  <si>
    <t>Kosz na śmieci</t>
  </si>
  <si>
    <t xml:space="preserve">Krem do rąk </t>
  </si>
  <si>
    <t xml:space="preserve">Krem do rak </t>
  </si>
  <si>
    <t xml:space="preserve">Lep na rybiki </t>
  </si>
  <si>
    <t xml:space="preserve">Lep klejowy na rybiki, pułapka </t>
  </si>
  <si>
    <t>Mleczko do czyszczenia</t>
  </si>
  <si>
    <t xml:space="preserve">Mydełko hotelowe </t>
  </si>
  <si>
    <t xml:space="preserve">Mydło w płynie </t>
  </si>
  <si>
    <t>Mydło w płynie antybakteryjne</t>
  </si>
  <si>
    <t xml:space="preserve">Mydło w kostce </t>
  </si>
  <si>
    <t>Odkamieniacz do urządzeń gastronomicznych, sanitarnych i pralek</t>
  </si>
  <si>
    <t>Odkurzacz</t>
  </si>
  <si>
    <t xml:space="preserve">Odplamiacz w płynie do tkanin </t>
  </si>
  <si>
    <t xml:space="preserve">Odświeżacz powietrza </t>
  </si>
  <si>
    <t>Odświeżacz powietrza</t>
  </si>
  <si>
    <t xml:space="preserve">Papier toaletowy
</t>
  </si>
  <si>
    <t xml:space="preserve">Papier toaletowy </t>
  </si>
  <si>
    <t xml:space="preserve">Pasta do rąk BHP ze ścierniwem </t>
  </si>
  <si>
    <t>Pasta do rąk BHP ze ścierniwem 500g</t>
  </si>
  <si>
    <t>Pasta emulsyjna do pielęgnacji podłóg</t>
  </si>
  <si>
    <t xml:space="preserve">Płyn do dezynfekcji rąk  </t>
  </si>
  <si>
    <t>Płyn nabłyszczacz do zmywarek</t>
  </si>
  <si>
    <t xml:space="preserve">Płyn do mycia podłóg </t>
  </si>
  <si>
    <t xml:space="preserve">Płyn do dezynfekcji stołów, blatów sprzętów kuchennych </t>
  </si>
  <si>
    <t>Płyn do mebli laminowanych</t>
  </si>
  <si>
    <t>Płyn do mycia pomieszczeń i urządzeń sanitarnych</t>
  </si>
  <si>
    <t>Płyn do mycia naczyń</t>
  </si>
  <si>
    <t xml:space="preserve">Płyn do mycia naczyń </t>
  </si>
  <si>
    <t>Płyn do mycia piekarnika</t>
  </si>
  <si>
    <t xml:space="preserve">Płyn do mycia gładkich powierzchni </t>
  </si>
  <si>
    <t>Płyn do mycia szyb</t>
  </si>
  <si>
    <t xml:space="preserve">Płyn do płukania tkanin </t>
  </si>
  <si>
    <t>Płyn do prania</t>
  </si>
  <si>
    <t>Płyn myjący do zmywarek gastronomicznych</t>
  </si>
  <si>
    <t>Podgrzewacze zapachowe</t>
  </si>
  <si>
    <t>Popielnica zewnętrzna</t>
  </si>
  <si>
    <t>Popielnica zewnętrzna na stojaku bez kosza</t>
  </si>
  <si>
    <t>Proszek do prania</t>
  </si>
  <si>
    <t xml:space="preserve">Ręcznik w rolce </t>
  </si>
  <si>
    <t>Ręcznik w rolce Mini Celuloza, mała rolka kuchenna</t>
  </si>
  <si>
    <t xml:space="preserve">Ręcznik składany typu ZZ </t>
  </si>
  <si>
    <t>Ręcznik składany typu ZZ dwuwarstwowy z celulozy, biały, 3200 listków w kartonie, 2x18g/m2</t>
  </si>
  <si>
    <t>Rękawice jednorazowe M</t>
  </si>
  <si>
    <t>Rękawice jednorazowe L</t>
  </si>
  <si>
    <t>Sól do zmywarek</t>
  </si>
  <si>
    <t xml:space="preserve">Szampon i żel hotelowy  </t>
  </si>
  <si>
    <t xml:space="preserve">Szczotka miotła </t>
  </si>
  <si>
    <t>Szczotka miotła, oprawa drewniana dł. 40 cm, włosie mieszane</t>
  </si>
  <si>
    <t>Szufelka i zmiotka</t>
  </si>
  <si>
    <t xml:space="preserve">Ścierka Uniwersalna </t>
  </si>
  <si>
    <t>Ściereczka Uniwersalna Unitex Comfort 38 x 38 cm</t>
  </si>
  <si>
    <t xml:space="preserve">Ścierka z mikrofazy </t>
  </si>
  <si>
    <t xml:space="preserve">Ścierka do podłogi </t>
  </si>
  <si>
    <t xml:space="preserve">Ścierka tetrowa </t>
  </si>
  <si>
    <t>Środek do usuwania zapachu moczu</t>
  </si>
  <si>
    <t>Tabletki do zmywarek</t>
  </si>
  <si>
    <t>Wiadro z wyciskaczem do mopa</t>
  </si>
  <si>
    <t xml:space="preserve">Wkład do mopa </t>
  </si>
  <si>
    <t xml:space="preserve">Wkład do mopa, nakładka mikrofibra 40cm </t>
  </si>
  <si>
    <t>Wkład do mopa</t>
  </si>
  <si>
    <t xml:space="preserve">Worki na śmieci 20l </t>
  </si>
  <si>
    <t>Worki na śmieci 35l mocne</t>
  </si>
  <si>
    <t>Worki na śmieci 60l mocne</t>
  </si>
  <si>
    <t>Worki na śmieci 90 l mocne</t>
  </si>
  <si>
    <t>Worki na śmieci 120l mocne</t>
  </si>
  <si>
    <t xml:space="preserve">Worki do odkurzacza </t>
  </si>
  <si>
    <t>Wózek jednowiaderkowy + wyciskarka mopa</t>
  </si>
  <si>
    <t xml:space="preserve">Zestaw do mycia powierzchni </t>
  </si>
  <si>
    <t>Zestaw do mycia powierzchni: stelaż do mopa płaskiego 50 cm z klipsami,  aluminiowy kij 140 cm, nakładka  myjąco - dezynfekująca z bawełny supełkowej</t>
  </si>
  <si>
    <t>Zmywak kuchenny</t>
  </si>
  <si>
    <t>Zmywak kuchenny do teflonu, wymiary: wymiary 12 x 8 x 3cm</t>
  </si>
  <si>
    <t xml:space="preserve">Zmywak kuchenny z gąbka  szorstką warstwą duża 8,5 x 15,5 </t>
  </si>
  <si>
    <t>Żel, środek do usuwania  kamienia i rdzy</t>
  </si>
  <si>
    <t>Płyn do mycia fug</t>
  </si>
  <si>
    <t xml:space="preserve">Płyn do usuwania naltów solnych </t>
  </si>
  <si>
    <t xml:space="preserve">Ściagaczka do mycia okien </t>
  </si>
  <si>
    <t>Żel do sanitariatów</t>
  </si>
  <si>
    <t>Dozownik zapachu możliwością programowania</t>
  </si>
  <si>
    <t>Koncentrat do usuwania nalotów solnych</t>
  </si>
  <si>
    <t>Rękawice jednorazowe S</t>
  </si>
  <si>
    <t>Środek do usuwania kleju</t>
  </si>
  <si>
    <t xml:space="preserve">Wiadro z wyciskaczem do mopa Vileda z przeznaczeniem do  mopów paskowych i sznurkowych </t>
  </si>
  <si>
    <t>Worki na śmieci 160l mocne</t>
  </si>
  <si>
    <t>Kij teleskopowy aluminiowy</t>
  </si>
  <si>
    <t>Środek  pasta do nabłyszczania i pielęgnacji podłóg z kamienia, terakoty i gresu</t>
  </si>
  <si>
    <t xml:space="preserve">Wkład do mopa wkręcany żółty Super Mocio </t>
  </si>
  <si>
    <t>Worki do odkurzacza KARCHER WD 3</t>
  </si>
  <si>
    <t xml:space="preserve">Zmywak do okien </t>
  </si>
  <si>
    <t>Wkład zmywaka do okien</t>
  </si>
  <si>
    <t>Proszek do prania rzeczy kolorowych w pralkach automatycznych 600g</t>
  </si>
  <si>
    <t>RAZEM NETTO</t>
  </si>
  <si>
    <t>RAZEM BRUTTO</t>
  </si>
  <si>
    <t>Odkamieniacz do urządzeń gastronomicznych, sanitarnych i  pralek na bazie kwasu fosforowego, koncentrat, bezzapachowy z atestem PZH, 1l</t>
  </si>
  <si>
    <t>Worki foliowe bezbarwne 20l, rolka 50 szt.</t>
  </si>
  <si>
    <t xml:space="preserve">Wózek jednowiaderkowy 20l, niebieski z ruchomą przegrodą i  wyciskarką do mopa o wymiarach: wys. 67 cm, dł. 63 cm
szer. 27 cm
</t>
  </si>
  <si>
    <t xml:space="preserve">Aerozol do mebli drewnianych, 1l, Clinex Delos Mat </t>
  </si>
  <si>
    <t>Granulat do udrażniania odpływów, 400g, Kret</t>
  </si>
  <si>
    <t>Komplet do WC (szczotka i pojemnik), plastikowy, EWA BISK</t>
  </si>
  <si>
    <t xml:space="preserve">Koncentrat do mycia łazienek i sanitariatów, 1l, Nano San vc 112 Voight </t>
  </si>
  <si>
    <t>Kosz na śmieci metalowy,  okrągły, siatka, wykonany ze stali nierdzewnej, lakierowany, 12l</t>
  </si>
  <si>
    <t xml:space="preserve">Mydełko hotelowe, okrągłe, plisowane, 15g, ACANTO </t>
  </si>
  <si>
    <t>Mydło w kostce, 90g, Luxja Macadamia</t>
  </si>
  <si>
    <t>Mydło w płynie kremowe butelka z pompką, 450ml, Luksja</t>
  </si>
  <si>
    <t xml:space="preserve">Odkurzacz hotelowo- biurowy, moc 900 W,  IPC Soteco YP 1/6 ECO B </t>
  </si>
  <si>
    <t xml:space="preserve">Odplamiacz w płynie do tkanin, 1l, Vanish Oxi Action </t>
  </si>
  <si>
    <t>Odświeżacz powietrza i neutralizator zapachów  do zastosowania we wszelkiego rodzaju pomieszczeniach w domu, w biurach, przestrzeniach dla palących, pokojach gościnnych, toaletach. Dedykowany branży Ho. Re.Ca., 500ml, butelka z rozpylaczem,  Clinex Scent</t>
  </si>
  <si>
    <t>Odświeżacz powietrza, elektryczny o zapachu deszczowej świeżości lasów Amazonii, 19ml, AIR WICKLife Scent</t>
  </si>
  <si>
    <t xml:space="preserve">Pasta emulsyjna do pielęgnacji podłóg, samopołyskowa, 480ml, ARA </t>
  </si>
  <si>
    <t xml:space="preserve">Płyn nabłyszczaczający do zmywarek, 400ml, Finish </t>
  </si>
  <si>
    <t>Płyn do mycia naczyń, koncentrat z dużą mocą czyszczącą, 5l,  Fairy</t>
  </si>
  <si>
    <t xml:space="preserve">Płyn do mycia naczyń, zagęszczony, 900ml, Fairy </t>
  </si>
  <si>
    <t xml:space="preserve">Płyn do mycia naczyń, miętowy, 0,5l,  Ludwik Mięta </t>
  </si>
  <si>
    <t xml:space="preserve">Płyn do mycia naczyń, miętowy, 5l, Ludwik Mięta </t>
  </si>
  <si>
    <t>Płyn do mycia piekarnika, usuwania tłustych zabrudzeń, 1l, Clinex Grease off</t>
  </si>
  <si>
    <t xml:space="preserve">Płyn do mycia gładkich powierzchni, uniwersalny (podłogi, kafle, ściany), 5l, Clinex  4 HALL  </t>
  </si>
  <si>
    <t xml:space="preserve">Płyn do codziennego mycia pomieszczeń i urządzeń sanitarnych o działaniu antybakteryjnym, butelka z rozpylaczem, 1l, Clinex  W3 Active Bio </t>
  </si>
  <si>
    <t>Płyn do mycia szyb,pianka, butelka z rozpylaczem, 650ml,  Clinex</t>
  </si>
  <si>
    <t>Płyn myjacy do zmywarek gastronomicznych, środek do użytku profesjonalnego z zastosowaniem systemów dozujących, 10l, Clinex DishHard</t>
  </si>
  <si>
    <t xml:space="preserve">Płyn do płukania tkanin, zapach kwiatowy, 1,5l, Lenor Emerald and Ivory Flower </t>
  </si>
  <si>
    <t>Podgrzewacze zapachowe, zapach owocowy, czas palenia ok. 4H, wys. 1,62 cm, śr. 3,9 cm, Bispol Jabłko-Cynamon</t>
  </si>
  <si>
    <t>Szufelka i zmiotka, mały, plastikowy zestaw do zamiatania powierzchni, Ellis z gumą</t>
  </si>
  <si>
    <t>Ścierka z mikrofazy 32x32 cm 320 g niebieska, dedykowana branży  Ho. Re.Ca.</t>
  </si>
  <si>
    <t>Ścierka z mikrofazy 32x32 cm 320 g czerwona, dedykowana branży  Ho. Re.Ca.</t>
  </si>
  <si>
    <t>Ścierka z mikrofazy 32x32 cm 320 g żółta, dedykowana branży  Ho. Re.Ca.</t>
  </si>
  <si>
    <t>Kapsułki do zmywarki, Fairy Platinium Plus</t>
  </si>
  <si>
    <t xml:space="preserve">Żel, środek do usuwania  kamienia i rdzy, 420g,  Cillit </t>
  </si>
  <si>
    <t xml:space="preserve">Mydło w płynie, (oliwka i ogórek), 5l, ATTiS </t>
  </si>
  <si>
    <t>Mydło w płynie antybakteryjne z lanoliną i gliceryną, 5l</t>
  </si>
  <si>
    <t>Neutralizator moczu z dywanów, mebli i powierzchni twardych, koncentrat, 1l, butelka ze spryskiwaczem</t>
  </si>
  <si>
    <t>Płyn do prania tkanin w pralkach automatycznych, 5l</t>
  </si>
  <si>
    <t>Płyn do usuwania naltów solnych, koncentrat, 5l</t>
  </si>
  <si>
    <t>Sól do zmywarek, zmiękczająca wodę, 1kg</t>
  </si>
  <si>
    <t>Odświeżacz powietrza na bazie olejków eterycznych i alkoholu,  eliminujący brzydkie zapachy, przeznaczony do toalet, łazienek, pomieszczeń biurowych  1l, butelka z rozpylaczem</t>
  </si>
  <si>
    <t>Płyn do mebli laminowanych o właściwościach antystatycznych, utrzymujący wysoki połysk, butelka z rozpylaczem, 1 l</t>
  </si>
  <si>
    <t>Koncentrat do usuwania nalotów solnych, 1l</t>
  </si>
  <si>
    <t>Mleczko uniwersalne do czyszczenia z wybielaczem, 1001g,  CIF</t>
  </si>
  <si>
    <t xml:space="preserve">Papier toaletowy, mała rolka, celuloza, 2 warstwy, 85% kolor biały, dł. 15 m
</t>
  </si>
  <si>
    <t>Papier toaletowy Jumbo,  celulowy, 2 warstwy, duża rolka, 85% kolor biały, dł. 180 m</t>
  </si>
  <si>
    <t xml:space="preserve">Papier toaletowy, mała rolka, celuloza, 2 warstwy, 85% kolor biały, dł. 30 m
</t>
  </si>
  <si>
    <t>Ręcznik w rolce z celulozy, barwionej na kolor biały 85 % bieli), dwuwarstwowy,  gruby,dopuszczony do kontaktu z żywnością, długość 110m</t>
  </si>
  <si>
    <t>Szampon i żel hotelowy 2 w 1, 40ml ACANTO</t>
  </si>
  <si>
    <t>Ścierka z mikrofazy 32x32 cm 320 g zielona, dedykowana branży  Ho. Re.Ca.</t>
  </si>
  <si>
    <t>Ścierka do podłogi, wiskozowa, 60x80, 250g</t>
  </si>
  <si>
    <t>Ścierka do podłogi z włókniny, 60x70 cm, 260 g</t>
  </si>
  <si>
    <t>Pasta do nabłyszczania i ochrony podłóg, 5l, Sidolux</t>
  </si>
  <si>
    <t xml:space="preserve">Worki foliowe, 35l (35mic), rolka 25 szt. </t>
  </si>
  <si>
    <t>Worki foliowe, 60l (35mic), rolka 25 szt.</t>
  </si>
  <si>
    <t xml:space="preserve">Worki foliowe,  160l (35mic), rolka 10 szt. </t>
  </si>
  <si>
    <t xml:space="preserve">Worki foliowe,  120l (35mic), rolka 25 szt. </t>
  </si>
  <si>
    <t xml:space="preserve">Worki foliowe, 160l (35mic), rolka 10 szt. </t>
  </si>
  <si>
    <t>Superkoncentrat do mycia sanitariatów, 2l, Barlon S8</t>
  </si>
  <si>
    <t>Dozownik zapachu, elektroniczny, programowalny do wkładów odświeżacza powietrza o pojemności 270 ml, Airoma</t>
  </si>
  <si>
    <t>Kij teleskopowy ze zdejmowaną końcówką długość 2x1,5m, TTS</t>
  </si>
  <si>
    <t xml:space="preserve">Kostka /zawieszka barwiąca do WC, 50g, Bref Blue Aktiv </t>
  </si>
  <si>
    <t>Kosz z klapką, plastikowy,  25l Curver Click-It</t>
  </si>
  <si>
    <t>Krem profesjonalny do suchej skóry rąk, szybkowchłanialny, 500ml, butelka z pompką, Med. Cream</t>
  </si>
  <si>
    <t>Krem do rąk cztery pory roku, 130 ml, gliceryna-aloes</t>
  </si>
  <si>
    <t>Wkład odświeżacz powietrza do elektronicznego dozownika zapachu, kompozycja kwiatowa, 270 ml, Airoma, kompatybilny z dozownikiem z poz. 2</t>
  </si>
  <si>
    <t>Płyn do mycia podłóg , uniwersalny, Blitz Orange Tenzi, 1l, przeznaczony do mycia różnych powierzchni, w tympodłóg drewnianych, lakierowanych</t>
  </si>
  <si>
    <t>Płyn do mycia i doczyszczania  fug,  butelka z rozpylaczem, 1l</t>
  </si>
  <si>
    <t>Płyn do mycia naczyń, koncentrat z dużą mocą czyszczącą, 1l, Manudish Orginal Tana</t>
  </si>
  <si>
    <t>Płyn do mycia gładkich powierzchni, uniwersalny (podłogi, kafle, ściany), 1l, Brudpur</t>
  </si>
  <si>
    <t>Ściągaczka do mycia okien, długość 45 cm, Ogumowana rączka
Mechanizm sprężynowy zapewniający pewny uchwyt listwy.
Zestaw zawiera wymienną gumę zbierającą, materiał aluminium, TTS</t>
  </si>
  <si>
    <t xml:space="preserve">Ścierka tetrowa 80x80 cm </t>
  </si>
  <si>
    <t>Preparat do usuwania kleju po naklejkach i etykietach, śladów po markerach, butelka z rozpylaczem 1l</t>
  </si>
  <si>
    <t>Płyn do codziennego mycia pomieszczeń i urządzeń sanitarnych o działaniu antybakteryjnym, butelka z rozpylaczem, 1 l, Clinex W3 Active Bio</t>
  </si>
  <si>
    <t>Zmywak do okien pasujący do poz. 85, dł. 35 cm</t>
  </si>
  <si>
    <t>Wkład zmywaka do okien, 35 cm, pasujący do zmywaka z poz. 95</t>
  </si>
  <si>
    <t>Worki do odkurzacza, do odkurzacza z poz. 23  IPC Soteco YP 1/6 ECO B</t>
  </si>
  <si>
    <t xml:space="preserve">FORMULARZ ASORTYMENTOWO-CENOWY (Katalog produktów) - Załącznik nr 1A do zapytania ofertowego </t>
  </si>
  <si>
    <t>Stawka VAT           (w %)</t>
  </si>
  <si>
    <t xml:space="preserve">Ilość </t>
  </si>
  <si>
    <t>opak. (30 szt. w opakowaniu)</t>
  </si>
  <si>
    <t>opak. (100 szt. w opakowaniu)</t>
  </si>
  <si>
    <t>opak. (84 kapsułki w opakowaniu)</t>
  </si>
  <si>
    <t>opak. (5 szt. w opakowaniu)</t>
  </si>
  <si>
    <t xml:space="preserve">płyn przeznaczony do mycia i dezynfekcji powierzchni zmywalnych (posadzki, maszyny, urządzenia, blaty kuchenne, szafki oraz powierzchnie mające kontakt 
z żywnością i środkami żywienia zwierząt). Preparat o działaniu bakteriobójczym 
i grzybobójczym, przeciw grzybom drożdżopodobnym, 1l,  Clinex Barren </t>
  </si>
  <si>
    <t>Płyn myjąco-dezynfekujący</t>
  </si>
  <si>
    <t xml:space="preserve">Płyn myjąco-dezynfekujący o właściwościach bakteriobójczych, grzybobójczych, drożdżakobójczych i sporobójczych, 750ml, Domestos Zero Kamienia  </t>
  </si>
  <si>
    <t xml:space="preserve">Płyn do higienicznej  dezynfekcji rąk o działaniu bakteriobójczym, drożdżakobójczym i ograniczonym działaniu wirusobójczym, 1l, Chemisept </t>
  </si>
  <si>
    <r>
      <t xml:space="preserve">Rękawice jednorazowe, nitrylowe, bezpudrowe, teksturowane. Produkt medyczny i ochronny, odpowiadający III kategorii zagrożeń dla środków ochrony indywidualnej, zapewniający ochronę przed zakażeniem krzyżowym, nitrylex classic, rozmiar S,  Mercator Medical, </t>
    </r>
    <r>
      <rPr>
        <b/>
        <sz val="11"/>
        <rFont val="Calibri"/>
        <family val="2"/>
        <charset val="238"/>
        <scheme val="minor"/>
      </rPr>
      <t>wymagana deklaracja zgodności potwierdzająca zgodność z wymaganiami dotyczącymi wyrobów medycznych oraz oznakowanie znakiem CE</t>
    </r>
  </si>
  <si>
    <r>
      <t xml:space="preserve">Rękawice jednorazowe, nitrylowe, bezpudrowe, teksturowane. Produkt medyczny i ochronny, odpowiadający III kategorii zagrożeń dla środków ochrony indywidualnej, zapewniający ochronę przed zakażeniem krzyżowym, nitrylex classic, rozmiar M,  Mercator Medical, </t>
    </r>
    <r>
      <rPr>
        <b/>
        <sz val="11"/>
        <rFont val="Calibri"/>
        <family val="2"/>
        <charset val="238"/>
        <scheme val="minor"/>
      </rPr>
      <t>wymagana deklaracja zgodności potwierdzająca zgodność z wymaganiami dotyczącymi wyrobów medycznych oraz oznakowanie znakiem CE</t>
    </r>
  </si>
  <si>
    <r>
      <t xml:space="preserve">Rękawice jednorazowe, nitrylowe, bezpudrowe, teksturowane. Produkt medyczny i ochronny, odpowiadający III kategorii zagrożeń dla środków ochrony indywidualnej, zapewniający ochronę przed zakażeniem krzyżowym, nitrylex classic, rozmiar L,  Mercator Medical, </t>
    </r>
    <r>
      <rPr>
        <b/>
        <sz val="11"/>
        <rFont val="Calibri"/>
        <family val="2"/>
        <charset val="238"/>
        <scheme val="minor"/>
      </rPr>
      <t>wymagana deklaracja zgodności potwierdzająca zgodność z wymaganiami dotyczącymi wyrobów medycznych oraz oznakowanie znakiem 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</si>
</sst>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Protection="1"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left" indent="1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wrapText="1"/>
    </xf>
    <xf numFmtId="4" fontId="2" fillId="0" borderId="1" xfId="1" applyNumberFormat="1" applyFont="1" applyFill="1" applyBorder="1" applyAlignment="1" applyProtection="1">
      <alignment horizontal="right" vertical="center" wrapText="1"/>
    </xf>
    <xf numFmtId="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</xf>
    <xf numFmtId="9" fontId="2" fillId="0" borderId="1" xfId="1" applyNumberFormat="1" applyFont="1" applyFill="1" applyBorder="1" applyAlignment="1" applyProtection="1">
      <alignment horizontal="right" vertical="center" wrapText="1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4" fontId="3" fillId="0" borderId="1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left" vertical="center" wrapText="1"/>
      <protection locked="0"/>
    </xf>
  </cellXfs>
  <cellStyles count="3">
    <cellStyle name="Normalny" xfId="0" builtinId="0"/>
    <cellStyle name="Normalny 2" xfId="1"/>
    <cellStyle name="Walu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view="pageLayout" topLeftCell="A100" zoomScaleNormal="100" workbookViewId="0">
      <selection activeCell="F3" sqref="F3"/>
    </sheetView>
  </sheetViews>
  <sheetFormatPr defaultRowHeight="15" x14ac:dyDescent="0.25"/>
  <cols>
    <col min="1" max="1" width="9.140625" style="3"/>
    <col min="2" max="2" width="17" style="3" customWidth="1"/>
    <col min="3" max="3" width="24" style="3" customWidth="1"/>
    <col min="4" max="4" width="10.7109375" style="3" customWidth="1"/>
    <col min="5" max="5" width="9.140625" style="3"/>
    <col min="6" max="6" width="10.5703125" style="3" bestFit="1" customWidth="1"/>
    <col min="7" max="7" width="10.7109375" style="3" customWidth="1"/>
    <col min="8" max="8" width="11.7109375" style="3" customWidth="1"/>
    <col min="9" max="9" width="11.140625" style="3" bestFit="1" customWidth="1"/>
    <col min="10" max="10" width="13.28515625" style="3" bestFit="1" customWidth="1"/>
    <col min="11" max="16384" width="9.140625" style="3"/>
  </cols>
  <sheetData>
    <row r="1" spans="1:10" ht="15" customHeight="1" x14ac:dyDescent="0.25">
      <c r="A1" s="24" t="s">
        <v>187</v>
      </c>
      <c r="B1" s="24"/>
      <c r="C1" s="24"/>
      <c r="D1" s="24"/>
      <c r="E1" s="24"/>
      <c r="F1" s="24"/>
      <c r="G1" s="24"/>
      <c r="H1" s="2"/>
    </row>
    <row r="2" spans="1:10" ht="30" x14ac:dyDescent="0.25">
      <c r="A2" s="4" t="s">
        <v>0</v>
      </c>
      <c r="B2" s="1" t="s">
        <v>1</v>
      </c>
      <c r="C2" s="1" t="s">
        <v>2</v>
      </c>
      <c r="D2" s="1" t="s">
        <v>189</v>
      </c>
      <c r="E2" s="5" t="s">
        <v>3</v>
      </c>
      <c r="F2" s="1" t="s">
        <v>4</v>
      </c>
      <c r="G2" s="1" t="s">
        <v>5</v>
      </c>
      <c r="H2" s="1" t="s">
        <v>188</v>
      </c>
      <c r="I2" s="1" t="s">
        <v>6</v>
      </c>
      <c r="J2" s="1" t="s">
        <v>7</v>
      </c>
    </row>
    <row r="3" spans="1:10" ht="45" x14ac:dyDescent="0.25">
      <c r="A3" s="10">
        <v>1</v>
      </c>
      <c r="B3" s="11" t="s">
        <v>8</v>
      </c>
      <c r="C3" s="12" t="s">
        <v>113</v>
      </c>
      <c r="D3" s="20">
        <v>30</v>
      </c>
      <c r="E3" s="13" t="s">
        <v>9</v>
      </c>
      <c r="F3" s="19">
        <v>0</v>
      </c>
      <c r="G3" s="18">
        <f>D3*F3</f>
        <v>0</v>
      </c>
      <c r="H3" s="21">
        <v>0.23</v>
      </c>
      <c r="I3" s="23">
        <f>(F3*H3)+F3</f>
        <v>0</v>
      </c>
      <c r="J3" s="18">
        <f>D3*I3</f>
        <v>0</v>
      </c>
    </row>
    <row r="4" spans="1:10" ht="99" customHeight="1" x14ac:dyDescent="0.25">
      <c r="A4" s="14">
        <v>2</v>
      </c>
      <c r="B4" s="15" t="s">
        <v>95</v>
      </c>
      <c r="C4" s="15" t="s">
        <v>169</v>
      </c>
      <c r="D4" s="20">
        <v>1</v>
      </c>
      <c r="E4" s="14" t="s">
        <v>9</v>
      </c>
      <c r="F4" s="19">
        <v>0</v>
      </c>
      <c r="G4" s="18">
        <f t="shared" ref="G4:G67" si="0">D4*F4</f>
        <v>0</v>
      </c>
      <c r="H4" s="21">
        <v>0.23</v>
      </c>
      <c r="I4" s="23">
        <f t="shared" ref="I4:I67" si="1">(F4*H4)+F4</f>
        <v>0</v>
      </c>
      <c r="J4" s="18">
        <f t="shared" ref="J4:J67" si="2">D4*I4</f>
        <v>0</v>
      </c>
    </row>
    <row r="5" spans="1:10" ht="45" x14ac:dyDescent="0.25">
      <c r="A5" s="14">
        <v>3</v>
      </c>
      <c r="B5" s="15" t="s">
        <v>10</v>
      </c>
      <c r="C5" s="15" t="s">
        <v>11</v>
      </c>
      <c r="D5" s="20">
        <v>13</v>
      </c>
      <c r="E5" s="14" t="s">
        <v>9</v>
      </c>
      <c r="F5" s="19">
        <v>0</v>
      </c>
      <c r="G5" s="18">
        <f t="shared" si="0"/>
        <v>0</v>
      </c>
      <c r="H5" s="21">
        <v>0.23</v>
      </c>
      <c r="I5" s="23">
        <f t="shared" si="1"/>
        <v>0</v>
      </c>
      <c r="J5" s="18">
        <f t="shared" si="2"/>
        <v>0</v>
      </c>
    </row>
    <row r="6" spans="1:10" ht="45" x14ac:dyDescent="0.25">
      <c r="A6" s="14">
        <v>4</v>
      </c>
      <c r="B6" s="15" t="s">
        <v>12</v>
      </c>
      <c r="C6" s="15" t="s">
        <v>13</v>
      </c>
      <c r="D6" s="20">
        <v>35</v>
      </c>
      <c r="E6" s="14" t="s">
        <v>9</v>
      </c>
      <c r="F6" s="19">
        <v>0</v>
      </c>
      <c r="G6" s="18">
        <f t="shared" si="0"/>
        <v>0</v>
      </c>
      <c r="H6" s="21">
        <v>0.23</v>
      </c>
      <c r="I6" s="23">
        <f t="shared" si="1"/>
        <v>0</v>
      </c>
      <c r="J6" s="18">
        <f t="shared" si="2"/>
        <v>0</v>
      </c>
    </row>
    <row r="7" spans="1:10" ht="45" x14ac:dyDescent="0.25">
      <c r="A7" s="14">
        <v>5</v>
      </c>
      <c r="B7" s="15" t="s">
        <v>14</v>
      </c>
      <c r="C7" s="15" t="s">
        <v>114</v>
      </c>
      <c r="D7" s="20">
        <v>26</v>
      </c>
      <c r="E7" s="14" t="s">
        <v>9</v>
      </c>
      <c r="F7" s="19">
        <v>0</v>
      </c>
      <c r="G7" s="18">
        <f t="shared" si="0"/>
        <v>0</v>
      </c>
      <c r="H7" s="21">
        <v>0.23</v>
      </c>
      <c r="I7" s="23">
        <f t="shared" si="1"/>
        <v>0</v>
      </c>
      <c r="J7" s="18">
        <f t="shared" si="2"/>
        <v>0</v>
      </c>
    </row>
    <row r="8" spans="1:10" ht="45" x14ac:dyDescent="0.25">
      <c r="A8" s="14">
        <v>6</v>
      </c>
      <c r="B8" s="15" t="s">
        <v>101</v>
      </c>
      <c r="C8" s="15" t="s">
        <v>170</v>
      </c>
      <c r="D8" s="20">
        <v>5</v>
      </c>
      <c r="E8" s="14" t="s">
        <v>9</v>
      </c>
      <c r="F8" s="19">
        <v>0</v>
      </c>
      <c r="G8" s="18">
        <f t="shared" si="0"/>
        <v>0</v>
      </c>
      <c r="H8" s="21">
        <v>0.23</v>
      </c>
      <c r="I8" s="23">
        <f t="shared" si="1"/>
        <v>0</v>
      </c>
      <c r="J8" s="18">
        <f t="shared" si="2"/>
        <v>0</v>
      </c>
    </row>
    <row r="9" spans="1:10" ht="45" x14ac:dyDescent="0.25">
      <c r="A9" s="14">
        <v>7</v>
      </c>
      <c r="B9" s="15" t="s">
        <v>15</v>
      </c>
      <c r="C9" s="15" t="s">
        <v>115</v>
      </c>
      <c r="D9" s="20">
        <v>40</v>
      </c>
      <c r="E9" s="14" t="s">
        <v>9</v>
      </c>
      <c r="F9" s="19">
        <v>0</v>
      </c>
      <c r="G9" s="18">
        <f t="shared" si="0"/>
        <v>0</v>
      </c>
      <c r="H9" s="21">
        <v>0.23</v>
      </c>
      <c r="I9" s="23">
        <f t="shared" si="1"/>
        <v>0</v>
      </c>
      <c r="J9" s="18">
        <f t="shared" si="2"/>
        <v>0</v>
      </c>
    </row>
    <row r="10" spans="1:10" ht="60" x14ac:dyDescent="0.25">
      <c r="A10" s="14">
        <v>8</v>
      </c>
      <c r="B10" s="15" t="s">
        <v>16</v>
      </c>
      <c r="C10" s="15" t="s">
        <v>116</v>
      </c>
      <c r="D10" s="20">
        <v>80</v>
      </c>
      <c r="E10" s="14" t="s">
        <v>9</v>
      </c>
      <c r="F10" s="19">
        <v>0</v>
      </c>
      <c r="G10" s="18">
        <f t="shared" si="0"/>
        <v>0</v>
      </c>
      <c r="H10" s="21">
        <v>0.23</v>
      </c>
      <c r="I10" s="23">
        <f t="shared" si="1"/>
        <v>0</v>
      </c>
      <c r="J10" s="18">
        <f t="shared" si="2"/>
        <v>0</v>
      </c>
    </row>
    <row r="11" spans="1:10" ht="45" x14ac:dyDescent="0.25">
      <c r="A11" s="14">
        <v>9</v>
      </c>
      <c r="B11" s="15" t="s">
        <v>96</v>
      </c>
      <c r="C11" s="15" t="s">
        <v>152</v>
      </c>
      <c r="D11" s="20">
        <v>2</v>
      </c>
      <c r="E11" s="14" t="s">
        <v>9</v>
      </c>
      <c r="F11" s="19">
        <v>0</v>
      </c>
      <c r="G11" s="18">
        <f t="shared" si="0"/>
        <v>0</v>
      </c>
      <c r="H11" s="21">
        <v>0.23</v>
      </c>
      <c r="I11" s="23">
        <f t="shared" si="1"/>
        <v>0</v>
      </c>
      <c r="J11" s="18">
        <f t="shared" si="2"/>
        <v>0</v>
      </c>
    </row>
    <row r="12" spans="1:10" ht="45" x14ac:dyDescent="0.25">
      <c r="A12" s="14">
        <v>10</v>
      </c>
      <c r="B12" s="11" t="s">
        <v>17</v>
      </c>
      <c r="C12" s="12" t="s">
        <v>171</v>
      </c>
      <c r="D12" s="20">
        <v>600</v>
      </c>
      <c r="E12" s="13" t="s">
        <v>9</v>
      </c>
      <c r="F12" s="19">
        <v>0</v>
      </c>
      <c r="G12" s="18">
        <f t="shared" si="0"/>
        <v>0</v>
      </c>
      <c r="H12" s="21">
        <v>0.23</v>
      </c>
      <c r="I12" s="23">
        <f t="shared" si="1"/>
        <v>0</v>
      </c>
      <c r="J12" s="18">
        <f t="shared" si="2"/>
        <v>0</v>
      </c>
    </row>
    <row r="13" spans="1:10" ht="75" customHeight="1" x14ac:dyDescent="0.25">
      <c r="A13" s="14">
        <v>11</v>
      </c>
      <c r="B13" s="15" t="s">
        <v>18</v>
      </c>
      <c r="C13" s="15" t="s">
        <v>117</v>
      </c>
      <c r="D13" s="20">
        <v>5</v>
      </c>
      <c r="E13" s="14" t="s">
        <v>9</v>
      </c>
      <c r="F13" s="19">
        <v>0</v>
      </c>
      <c r="G13" s="18">
        <f t="shared" si="0"/>
        <v>0</v>
      </c>
      <c r="H13" s="21">
        <v>0.23</v>
      </c>
      <c r="I13" s="23">
        <f t="shared" si="1"/>
        <v>0</v>
      </c>
      <c r="J13" s="18">
        <f t="shared" si="2"/>
        <v>0</v>
      </c>
    </row>
    <row r="14" spans="1:10" ht="30" x14ac:dyDescent="0.25">
      <c r="A14" s="14">
        <v>12</v>
      </c>
      <c r="B14" s="15" t="s">
        <v>18</v>
      </c>
      <c r="C14" s="16" t="s">
        <v>172</v>
      </c>
      <c r="D14" s="20">
        <v>6</v>
      </c>
      <c r="E14" s="14" t="s">
        <v>9</v>
      </c>
      <c r="F14" s="19">
        <v>0</v>
      </c>
      <c r="G14" s="18">
        <f t="shared" si="0"/>
        <v>0</v>
      </c>
      <c r="H14" s="21">
        <v>0.23</v>
      </c>
      <c r="I14" s="23">
        <f t="shared" si="1"/>
        <v>0</v>
      </c>
      <c r="J14" s="18">
        <f t="shared" si="2"/>
        <v>0</v>
      </c>
    </row>
    <row r="15" spans="1:10" ht="75" x14ac:dyDescent="0.25">
      <c r="A15" s="14">
        <v>13</v>
      </c>
      <c r="B15" s="15" t="s">
        <v>19</v>
      </c>
      <c r="C15" s="16" t="s">
        <v>173</v>
      </c>
      <c r="D15" s="20">
        <v>2</v>
      </c>
      <c r="E15" s="14" t="s">
        <v>9</v>
      </c>
      <c r="F15" s="19">
        <v>0</v>
      </c>
      <c r="G15" s="18">
        <f t="shared" si="0"/>
        <v>0</v>
      </c>
      <c r="H15" s="21">
        <v>0.23</v>
      </c>
      <c r="I15" s="23">
        <f t="shared" si="1"/>
        <v>0</v>
      </c>
      <c r="J15" s="18">
        <f t="shared" si="2"/>
        <v>0</v>
      </c>
    </row>
    <row r="16" spans="1:10" ht="45" x14ac:dyDescent="0.25">
      <c r="A16" s="14">
        <v>14</v>
      </c>
      <c r="B16" s="15" t="s">
        <v>20</v>
      </c>
      <c r="C16" s="15" t="s">
        <v>174</v>
      </c>
      <c r="D16" s="20">
        <v>306</v>
      </c>
      <c r="E16" s="14" t="s">
        <v>9</v>
      </c>
      <c r="F16" s="19">
        <v>0</v>
      </c>
      <c r="G16" s="18">
        <f t="shared" si="0"/>
        <v>0</v>
      </c>
      <c r="H16" s="21">
        <v>0.23</v>
      </c>
      <c r="I16" s="23">
        <f t="shared" si="1"/>
        <v>0</v>
      </c>
      <c r="J16" s="18">
        <f t="shared" si="2"/>
        <v>0</v>
      </c>
    </row>
    <row r="17" spans="1:10" ht="30" x14ac:dyDescent="0.25">
      <c r="A17" s="14">
        <v>15</v>
      </c>
      <c r="B17" s="15" t="s">
        <v>21</v>
      </c>
      <c r="C17" s="15" t="s">
        <v>22</v>
      </c>
      <c r="D17" s="20">
        <v>20</v>
      </c>
      <c r="E17" s="14" t="s">
        <v>9</v>
      </c>
      <c r="F17" s="19">
        <v>0</v>
      </c>
      <c r="G17" s="18">
        <f t="shared" si="0"/>
        <v>0</v>
      </c>
      <c r="H17" s="21">
        <v>0.23</v>
      </c>
      <c r="I17" s="23">
        <f t="shared" si="1"/>
        <v>0</v>
      </c>
      <c r="J17" s="18">
        <f t="shared" si="2"/>
        <v>0</v>
      </c>
    </row>
    <row r="18" spans="1:10" ht="45" x14ac:dyDescent="0.25">
      <c r="A18" s="14">
        <v>16</v>
      </c>
      <c r="B18" s="15" t="s">
        <v>23</v>
      </c>
      <c r="C18" s="15" t="s">
        <v>153</v>
      </c>
      <c r="D18" s="20">
        <v>90</v>
      </c>
      <c r="E18" s="14" t="s">
        <v>9</v>
      </c>
      <c r="F18" s="19">
        <v>0</v>
      </c>
      <c r="G18" s="18">
        <f t="shared" si="0"/>
        <v>0</v>
      </c>
      <c r="H18" s="21">
        <v>0.23</v>
      </c>
      <c r="I18" s="23">
        <f t="shared" si="1"/>
        <v>0</v>
      </c>
      <c r="J18" s="18">
        <f t="shared" si="2"/>
        <v>0</v>
      </c>
    </row>
    <row r="19" spans="1:10" ht="45" x14ac:dyDescent="0.25">
      <c r="A19" s="14">
        <v>17</v>
      </c>
      <c r="B19" s="15" t="s">
        <v>24</v>
      </c>
      <c r="C19" s="15" t="s">
        <v>118</v>
      </c>
      <c r="D19" s="20">
        <v>300</v>
      </c>
      <c r="E19" s="14" t="s">
        <v>9</v>
      </c>
      <c r="F19" s="19">
        <v>0</v>
      </c>
      <c r="G19" s="18">
        <f t="shared" si="0"/>
        <v>0</v>
      </c>
      <c r="H19" s="21">
        <v>0.23</v>
      </c>
      <c r="I19" s="23">
        <f t="shared" si="1"/>
        <v>0</v>
      </c>
      <c r="J19" s="18">
        <f t="shared" si="2"/>
        <v>0</v>
      </c>
    </row>
    <row r="20" spans="1:10" ht="30" x14ac:dyDescent="0.25">
      <c r="A20" s="14">
        <v>18</v>
      </c>
      <c r="B20" s="11" t="s">
        <v>27</v>
      </c>
      <c r="C20" s="12" t="s">
        <v>119</v>
      </c>
      <c r="D20" s="20">
        <v>960</v>
      </c>
      <c r="E20" s="13" t="s">
        <v>9</v>
      </c>
      <c r="F20" s="19">
        <v>0</v>
      </c>
      <c r="G20" s="18">
        <f t="shared" si="0"/>
        <v>0</v>
      </c>
      <c r="H20" s="21">
        <v>0.23</v>
      </c>
      <c r="I20" s="23">
        <f t="shared" si="1"/>
        <v>0</v>
      </c>
      <c r="J20" s="18">
        <f t="shared" si="2"/>
        <v>0</v>
      </c>
    </row>
    <row r="21" spans="1:10" ht="45" x14ac:dyDescent="0.25">
      <c r="A21" s="14">
        <v>19</v>
      </c>
      <c r="B21" s="15" t="s">
        <v>25</v>
      </c>
      <c r="C21" s="15" t="s">
        <v>120</v>
      </c>
      <c r="D21" s="20">
        <v>25</v>
      </c>
      <c r="E21" s="14" t="s">
        <v>9</v>
      </c>
      <c r="F21" s="19">
        <v>0</v>
      </c>
      <c r="G21" s="18">
        <f t="shared" si="0"/>
        <v>0</v>
      </c>
      <c r="H21" s="21">
        <v>0.23</v>
      </c>
      <c r="I21" s="23">
        <f t="shared" si="1"/>
        <v>0</v>
      </c>
      <c r="J21" s="18">
        <f t="shared" si="2"/>
        <v>0</v>
      </c>
    </row>
    <row r="22" spans="1:10" ht="30" x14ac:dyDescent="0.25">
      <c r="A22" s="14">
        <v>20</v>
      </c>
      <c r="B22" s="15" t="s">
        <v>25</v>
      </c>
      <c r="C22" s="12" t="s">
        <v>144</v>
      </c>
      <c r="D22" s="20">
        <v>100</v>
      </c>
      <c r="E22" s="13" t="s">
        <v>9</v>
      </c>
      <c r="F22" s="19">
        <v>0</v>
      </c>
      <c r="G22" s="18">
        <f t="shared" si="0"/>
        <v>0</v>
      </c>
      <c r="H22" s="21">
        <v>0.23</v>
      </c>
      <c r="I22" s="23">
        <f t="shared" si="1"/>
        <v>0</v>
      </c>
      <c r="J22" s="18">
        <f t="shared" si="2"/>
        <v>0</v>
      </c>
    </row>
    <row r="23" spans="1:10" ht="45" x14ac:dyDescent="0.25">
      <c r="A23" s="14">
        <v>21</v>
      </c>
      <c r="B23" s="15" t="s">
        <v>26</v>
      </c>
      <c r="C23" s="15" t="s">
        <v>145</v>
      </c>
      <c r="D23" s="20">
        <v>7</v>
      </c>
      <c r="E23" s="14" t="s">
        <v>9</v>
      </c>
      <c r="F23" s="19">
        <v>0</v>
      </c>
      <c r="G23" s="18">
        <f t="shared" si="0"/>
        <v>0</v>
      </c>
      <c r="H23" s="21">
        <v>0.23</v>
      </c>
      <c r="I23" s="23">
        <f t="shared" si="1"/>
        <v>0</v>
      </c>
      <c r="J23" s="18">
        <f t="shared" si="2"/>
        <v>0</v>
      </c>
    </row>
    <row r="24" spans="1:10" ht="120" x14ac:dyDescent="0.25">
      <c r="A24" s="14">
        <v>22</v>
      </c>
      <c r="B24" s="15" t="s">
        <v>28</v>
      </c>
      <c r="C24" s="15" t="s">
        <v>110</v>
      </c>
      <c r="D24" s="20">
        <v>8</v>
      </c>
      <c r="E24" s="14" t="s">
        <v>9</v>
      </c>
      <c r="F24" s="19">
        <v>0</v>
      </c>
      <c r="G24" s="18">
        <f t="shared" si="0"/>
        <v>0</v>
      </c>
      <c r="H24" s="21">
        <v>0.23</v>
      </c>
      <c r="I24" s="23">
        <f t="shared" si="1"/>
        <v>0</v>
      </c>
      <c r="J24" s="18">
        <f t="shared" si="2"/>
        <v>0</v>
      </c>
    </row>
    <row r="25" spans="1:10" ht="45" x14ac:dyDescent="0.25">
      <c r="A25" s="14">
        <v>23</v>
      </c>
      <c r="B25" s="15" t="s">
        <v>29</v>
      </c>
      <c r="C25" s="17" t="s">
        <v>121</v>
      </c>
      <c r="D25" s="20">
        <v>1</v>
      </c>
      <c r="E25" s="14" t="s">
        <v>9</v>
      </c>
      <c r="F25" s="19">
        <v>0</v>
      </c>
      <c r="G25" s="18">
        <f t="shared" si="0"/>
        <v>0</v>
      </c>
      <c r="H25" s="21">
        <v>0.23</v>
      </c>
      <c r="I25" s="23">
        <f t="shared" si="1"/>
        <v>0</v>
      </c>
      <c r="J25" s="18">
        <f t="shared" si="2"/>
        <v>0</v>
      </c>
    </row>
    <row r="26" spans="1:10" ht="45" x14ac:dyDescent="0.25">
      <c r="A26" s="14">
        <v>24</v>
      </c>
      <c r="B26" s="15" t="s">
        <v>30</v>
      </c>
      <c r="C26" s="15" t="s">
        <v>122</v>
      </c>
      <c r="D26" s="20">
        <v>2</v>
      </c>
      <c r="E26" s="14" t="s">
        <v>9</v>
      </c>
      <c r="F26" s="19">
        <v>0</v>
      </c>
      <c r="G26" s="18">
        <f t="shared" si="0"/>
        <v>0</v>
      </c>
      <c r="H26" s="21">
        <v>0.23</v>
      </c>
      <c r="I26" s="23">
        <f t="shared" si="1"/>
        <v>0</v>
      </c>
      <c r="J26" s="18">
        <f t="shared" si="2"/>
        <v>0</v>
      </c>
    </row>
    <row r="27" spans="1:10" ht="195" x14ac:dyDescent="0.25">
      <c r="A27" s="14">
        <v>25</v>
      </c>
      <c r="B27" s="15" t="s">
        <v>31</v>
      </c>
      <c r="C27" s="15" t="s">
        <v>123</v>
      </c>
      <c r="D27" s="20">
        <v>8</v>
      </c>
      <c r="E27" s="14" t="s">
        <v>9</v>
      </c>
      <c r="F27" s="19">
        <v>0</v>
      </c>
      <c r="G27" s="18">
        <f t="shared" si="0"/>
        <v>0</v>
      </c>
      <c r="H27" s="21">
        <v>0.23</v>
      </c>
      <c r="I27" s="23">
        <f t="shared" si="1"/>
        <v>0</v>
      </c>
      <c r="J27" s="18">
        <f t="shared" si="2"/>
        <v>0</v>
      </c>
    </row>
    <row r="28" spans="1:10" ht="120" x14ac:dyDescent="0.25">
      <c r="A28" s="14">
        <v>26</v>
      </c>
      <c r="B28" s="15" t="s">
        <v>31</v>
      </c>
      <c r="C28" s="16" t="s">
        <v>175</v>
      </c>
      <c r="D28" s="20">
        <v>10</v>
      </c>
      <c r="E28" s="14" t="s">
        <v>9</v>
      </c>
      <c r="F28" s="19">
        <v>0</v>
      </c>
      <c r="G28" s="18">
        <f t="shared" si="0"/>
        <v>0</v>
      </c>
      <c r="H28" s="21">
        <v>0.23</v>
      </c>
      <c r="I28" s="23">
        <f t="shared" si="1"/>
        <v>0</v>
      </c>
      <c r="J28" s="18">
        <f t="shared" si="2"/>
        <v>0</v>
      </c>
    </row>
    <row r="29" spans="1:10" ht="75" x14ac:dyDescent="0.25">
      <c r="A29" s="14">
        <v>27</v>
      </c>
      <c r="B29" s="15" t="s">
        <v>32</v>
      </c>
      <c r="C29" s="15" t="s">
        <v>124</v>
      </c>
      <c r="D29" s="20">
        <v>5</v>
      </c>
      <c r="E29" s="14" t="s">
        <v>9</v>
      </c>
      <c r="F29" s="19">
        <v>0</v>
      </c>
      <c r="G29" s="18">
        <f t="shared" si="0"/>
        <v>0</v>
      </c>
      <c r="H29" s="21">
        <v>0.23</v>
      </c>
      <c r="I29" s="23">
        <f t="shared" si="1"/>
        <v>0</v>
      </c>
      <c r="J29" s="18">
        <f t="shared" si="2"/>
        <v>0</v>
      </c>
    </row>
    <row r="30" spans="1:10" ht="120" x14ac:dyDescent="0.25">
      <c r="A30" s="14">
        <v>28</v>
      </c>
      <c r="B30" s="12" t="s">
        <v>31</v>
      </c>
      <c r="C30" s="12" t="s">
        <v>150</v>
      </c>
      <c r="D30" s="20">
        <v>40</v>
      </c>
      <c r="E30" s="13" t="s">
        <v>9</v>
      </c>
      <c r="F30" s="19">
        <v>0</v>
      </c>
      <c r="G30" s="18">
        <f t="shared" si="0"/>
        <v>0</v>
      </c>
      <c r="H30" s="21">
        <v>0.23</v>
      </c>
      <c r="I30" s="23">
        <f t="shared" si="1"/>
        <v>0</v>
      </c>
      <c r="J30" s="18">
        <f t="shared" si="2"/>
        <v>0</v>
      </c>
    </row>
    <row r="31" spans="1:10" ht="75" x14ac:dyDescent="0.25">
      <c r="A31" s="14">
        <v>29</v>
      </c>
      <c r="B31" s="15" t="s">
        <v>33</v>
      </c>
      <c r="C31" s="15" t="s">
        <v>154</v>
      </c>
      <c r="D31" s="20">
        <v>1200</v>
      </c>
      <c r="E31" s="14" t="s">
        <v>9</v>
      </c>
      <c r="F31" s="19">
        <v>0</v>
      </c>
      <c r="G31" s="18">
        <f t="shared" si="0"/>
        <v>0</v>
      </c>
      <c r="H31" s="21">
        <v>0.23</v>
      </c>
      <c r="I31" s="23">
        <f t="shared" si="1"/>
        <v>0</v>
      </c>
      <c r="J31" s="18">
        <f t="shared" si="2"/>
        <v>0</v>
      </c>
    </row>
    <row r="32" spans="1:10" ht="75" x14ac:dyDescent="0.25">
      <c r="A32" s="14">
        <v>30</v>
      </c>
      <c r="B32" s="11" t="s">
        <v>33</v>
      </c>
      <c r="C32" s="12" t="s">
        <v>156</v>
      </c>
      <c r="D32" s="20">
        <v>100</v>
      </c>
      <c r="E32" s="14" t="s">
        <v>9</v>
      </c>
      <c r="F32" s="19">
        <v>0</v>
      </c>
      <c r="G32" s="18">
        <f t="shared" si="0"/>
        <v>0</v>
      </c>
      <c r="H32" s="21">
        <v>0.23</v>
      </c>
      <c r="I32" s="23">
        <f t="shared" si="1"/>
        <v>0</v>
      </c>
      <c r="J32" s="18">
        <f t="shared" si="2"/>
        <v>0</v>
      </c>
    </row>
    <row r="33" spans="1:10" ht="60" x14ac:dyDescent="0.25">
      <c r="A33" s="14">
        <v>31</v>
      </c>
      <c r="B33" s="11" t="s">
        <v>34</v>
      </c>
      <c r="C33" s="12" t="s">
        <v>155</v>
      </c>
      <c r="D33" s="20">
        <v>2600</v>
      </c>
      <c r="E33" s="14" t="s">
        <v>9</v>
      </c>
      <c r="F33" s="19">
        <v>0</v>
      </c>
      <c r="G33" s="18">
        <f t="shared" si="0"/>
        <v>0</v>
      </c>
      <c r="H33" s="21">
        <v>0.23</v>
      </c>
      <c r="I33" s="23">
        <f t="shared" si="1"/>
        <v>0</v>
      </c>
      <c r="J33" s="18">
        <f t="shared" si="2"/>
        <v>0</v>
      </c>
    </row>
    <row r="34" spans="1:10" ht="30" x14ac:dyDescent="0.25">
      <c r="A34" s="14">
        <v>32</v>
      </c>
      <c r="B34" s="11" t="s">
        <v>35</v>
      </c>
      <c r="C34" s="12" t="s">
        <v>36</v>
      </c>
      <c r="D34" s="20">
        <v>70</v>
      </c>
      <c r="E34" s="13" t="s">
        <v>9</v>
      </c>
      <c r="F34" s="19">
        <v>0</v>
      </c>
      <c r="G34" s="18">
        <f t="shared" si="0"/>
        <v>0</v>
      </c>
      <c r="H34" s="21">
        <v>0.23</v>
      </c>
      <c r="I34" s="23">
        <f t="shared" si="1"/>
        <v>0</v>
      </c>
      <c r="J34" s="18">
        <f t="shared" si="2"/>
        <v>0</v>
      </c>
    </row>
    <row r="35" spans="1:10" ht="75" customHeight="1" x14ac:dyDescent="0.25">
      <c r="A35" s="14">
        <v>33</v>
      </c>
      <c r="B35" s="11" t="s">
        <v>37</v>
      </c>
      <c r="C35" s="12" t="s">
        <v>125</v>
      </c>
      <c r="D35" s="20">
        <v>80</v>
      </c>
      <c r="E35" s="13" t="s">
        <v>9</v>
      </c>
      <c r="F35" s="19">
        <v>0</v>
      </c>
      <c r="G35" s="18">
        <f t="shared" si="0"/>
        <v>0</v>
      </c>
      <c r="H35" s="21">
        <v>0.23</v>
      </c>
      <c r="I35" s="23">
        <f t="shared" si="1"/>
        <v>0</v>
      </c>
      <c r="J35" s="18">
        <f t="shared" si="2"/>
        <v>0</v>
      </c>
    </row>
    <row r="36" spans="1:10" ht="120" x14ac:dyDescent="0.25">
      <c r="A36" s="14">
        <v>34</v>
      </c>
      <c r="B36" s="15" t="s">
        <v>38</v>
      </c>
      <c r="C36" s="15" t="s">
        <v>197</v>
      </c>
      <c r="D36" s="20">
        <v>10</v>
      </c>
      <c r="E36" s="14" t="s">
        <v>9</v>
      </c>
      <c r="F36" s="19">
        <v>0</v>
      </c>
      <c r="G36" s="18">
        <f t="shared" si="0"/>
        <v>0</v>
      </c>
      <c r="H36" s="21">
        <v>0.08</v>
      </c>
      <c r="I36" s="23">
        <f t="shared" si="1"/>
        <v>0</v>
      </c>
      <c r="J36" s="18">
        <f t="shared" si="2"/>
        <v>0</v>
      </c>
    </row>
    <row r="37" spans="1:10" ht="30" x14ac:dyDescent="0.25">
      <c r="A37" s="14">
        <v>35</v>
      </c>
      <c r="B37" s="15" t="s">
        <v>39</v>
      </c>
      <c r="C37" s="15" t="s">
        <v>126</v>
      </c>
      <c r="D37" s="20">
        <v>10</v>
      </c>
      <c r="E37" s="14" t="s">
        <v>9</v>
      </c>
      <c r="F37" s="19">
        <v>0</v>
      </c>
      <c r="G37" s="18">
        <f t="shared" si="0"/>
        <v>0</v>
      </c>
      <c r="H37" s="21">
        <v>0.23</v>
      </c>
      <c r="I37" s="23">
        <f t="shared" si="1"/>
        <v>0</v>
      </c>
      <c r="J37" s="18">
        <f t="shared" si="2"/>
        <v>0</v>
      </c>
    </row>
    <row r="38" spans="1:10" ht="120" x14ac:dyDescent="0.25">
      <c r="A38" s="14">
        <v>36</v>
      </c>
      <c r="B38" s="15" t="s">
        <v>195</v>
      </c>
      <c r="C38" s="15" t="s">
        <v>196</v>
      </c>
      <c r="D38" s="20">
        <v>190</v>
      </c>
      <c r="E38" s="14" t="s">
        <v>9</v>
      </c>
      <c r="F38" s="19">
        <v>0</v>
      </c>
      <c r="G38" s="18">
        <f t="shared" si="0"/>
        <v>0</v>
      </c>
      <c r="H38" s="21">
        <v>0.08</v>
      </c>
      <c r="I38" s="23">
        <f t="shared" si="1"/>
        <v>0</v>
      </c>
      <c r="J38" s="18">
        <f t="shared" si="2"/>
        <v>0</v>
      </c>
    </row>
    <row r="39" spans="1:10" ht="105" x14ac:dyDescent="0.25">
      <c r="A39" s="14">
        <v>37</v>
      </c>
      <c r="B39" s="15" t="s">
        <v>40</v>
      </c>
      <c r="C39" s="15" t="s">
        <v>176</v>
      </c>
      <c r="D39" s="20">
        <v>160</v>
      </c>
      <c r="E39" s="14" t="s">
        <v>9</v>
      </c>
      <c r="F39" s="19">
        <v>0</v>
      </c>
      <c r="G39" s="18">
        <f t="shared" si="0"/>
        <v>0</v>
      </c>
      <c r="H39" s="21">
        <v>0.23</v>
      </c>
      <c r="I39" s="23">
        <f t="shared" si="1"/>
        <v>0</v>
      </c>
      <c r="J39" s="18">
        <f t="shared" si="2"/>
        <v>0</v>
      </c>
    </row>
    <row r="40" spans="1:10" ht="240" x14ac:dyDescent="0.25">
      <c r="A40" s="14">
        <v>38</v>
      </c>
      <c r="B40" s="15" t="s">
        <v>41</v>
      </c>
      <c r="C40" s="15" t="s">
        <v>194</v>
      </c>
      <c r="D40" s="20">
        <v>95</v>
      </c>
      <c r="E40" s="14" t="s">
        <v>9</v>
      </c>
      <c r="F40" s="19">
        <v>0</v>
      </c>
      <c r="G40" s="18">
        <f t="shared" si="0"/>
        <v>0</v>
      </c>
      <c r="H40" s="21">
        <v>0.08</v>
      </c>
      <c r="I40" s="23">
        <f t="shared" si="1"/>
        <v>0</v>
      </c>
      <c r="J40" s="18">
        <f t="shared" si="2"/>
        <v>0</v>
      </c>
    </row>
    <row r="41" spans="1:10" ht="105" x14ac:dyDescent="0.25">
      <c r="A41" s="14">
        <v>39</v>
      </c>
      <c r="B41" s="15" t="s">
        <v>42</v>
      </c>
      <c r="C41" s="15" t="s">
        <v>151</v>
      </c>
      <c r="D41" s="20">
        <v>10</v>
      </c>
      <c r="E41" s="14" t="s">
        <v>9</v>
      </c>
      <c r="F41" s="19">
        <v>0</v>
      </c>
      <c r="G41" s="18">
        <f t="shared" si="0"/>
        <v>0</v>
      </c>
      <c r="H41" s="21">
        <v>0.23</v>
      </c>
      <c r="I41" s="23">
        <f t="shared" si="1"/>
        <v>0</v>
      </c>
      <c r="J41" s="18">
        <f t="shared" si="2"/>
        <v>0</v>
      </c>
    </row>
    <row r="42" spans="1:10" ht="45" x14ac:dyDescent="0.25">
      <c r="A42" s="14">
        <v>40</v>
      </c>
      <c r="B42" s="11" t="s">
        <v>91</v>
      </c>
      <c r="C42" s="12" t="s">
        <v>177</v>
      </c>
      <c r="D42" s="20">
        <v>15</v>
      </c>
      <c r="E42" s="13" t="s">
        <v>9</v>
      </c>
      <c r="F42" s="19">
        <v>0</v>
      </c>
      <c r="G42" s="18">
        <f t="shared" si="0"/>
        <v>0</v>
      </c>
      <c r="H42" s="21">
        <v>0.23</v>
      </c>
      <c r="I42" s="23">
        <f t="shared" si="1"/>
        <v>0</v>
      </c>
      <c r="J42" s="18">
        <f t="shared" si="2"/>
        <v>0</v>
      </c>
    </row>
    <row r="43" spans="1:10" ht="105" x14ac:dyDescent="0.25">
      <c r="A43" s="14">
        <v>41</v>
      </c>
      <c r="B43" s="15" t="s">
        <v>43</v>
      </c>
      <c r="C43" s="15" t="s">
        <v>183</v>
      </c>
      <c r="D43" s="20">
        <v>95</v>
      </c>
      <c r="E43" s="14" t="s">
        <v>9</v>
      </c>
      <c r="F43" s="19">
        <v>0</v>
      </c>
      <c r="G43" s="18">
        <f t="shared" si="0"/>
        <v>0</v>
      </c>
      <c r="H43" s="21">
        <v>0.23</v>
      </c>
      <c r="I43" s="23">
        <f t="shared" si="1"/>
        <v>0</v>
      </c>
      <c r="J43" s="18">
        <f t="shared" si="2"/>
        <v>0</v>
      </c>
    </row>
    <row r="44" spans="1:10" ht="75" customHeight="1" x14ac:dyDescent="0.25">
      <c r="A44" s="14">
        <v>42</v>
      </c>
      <c r="B44" s="15" t="s">
        <v>44</v>
      </c>
      <c r="C44" s="15" t="s">
        <v>178</v>
      </c>
      <c r="D44" s="20">
        <v>10</v>
      </c>
      <c r="E44" s="14" t="s">
        <v>9</v>
      </c>
      <c r="F44" s="19">
        <v>0</v>
      </c>
      <c r="G44" s="18">
        <f t="shared" si="0"/>
        <v>0</v>
      </c>
      <c r="H44" s="21">
        <v>0.23</v>
      </c>
      <c r="I44" s="23">
        <f t="shared" si="1"/>
        <v>0</v>
      </c>
      <c r="J44" s="18">
        <f t="shared" si="2"/>
        <v>0</v>
      </c>
    </row>
    <row r="45" spans="1:10" ht="45" x14ac:dyDescent="0.25">
      <c r="A45" s="14">
        <v>43</v>
      </c>
      <c r="B45" s="15" t="s">
        <v>44</v>
      </c>
      <c r="C45" s="15" t="s">
        <v>127</v>
      </c>
      <c r="D45" s="20">
        <v>8</v>
      </c>
      <c r="E45" s="14" t="s">
        <v>9</v>
      </c>
      <c r="F45" s="19">
        <v>0</v>
      </c>
      <c r="G45" s="18">
        <f t="shared" si="0"/>
        <v>0</v>
      </c>
      <c r="H45" s="21">
        <v>0.23</v>
      </c>
      <c r="I45" s="23">
        <f t="shared" si="1"/>
        <v>0</v>
      </c>
      <c r="J45" s="18">
        <f t="shared" si="2"/>
        <v>0</v>
      </c>
    </row>
    <row r="46" spans="1:10" ht="30" x14ac:dyDescent="0.25">
      <c r="A46" s="14">
        <v>44</v>
      </c>
      <c r="B46" s="15" t="s">
        <v>44</v>
      </c>
      <c r="C46" s="15" t="s">
        <v>128</v>
      </c>
      <c r="D46" s="20">
        <v>10</v>
      </c>
      <c r="E46" s="14" t="s">
        <v>9</v>
      </c>
      <c r="F46" s="19">
        <v>0</v>
      </c>
      <c r="G46" s="18">
        <f t="shared" si="0"/>
        <v>0</v>
      </c>
      <c r="H46" s="21">
        <v>0.23</v>
      </c>
      <c r="I46" s="23">
        <f t="shared" si="1"/>
        <v>0</v>
      </c>
      <c r="J46" s="18">
        <f t="shared" si="2"/>
        <v>0</v>
      </c>
    </row>
    <row r="47" spans="1:10" ht="45" x14ac:dyDescent="0.25">
      <c r="A47" s="14">
        <v>45</v>
      </c>
      <c r="B47" s="11" t="s">
        <v>45</v>
      </c>
      <c r="C47" s="12" t="s">
        <v>129</v>
      </c>
      <c r="D47" s="20">
        <v>60</v>
      </c>
      <c r="E47" s="13" t="s">
        <v>9</v>
      </c>
      <c r="F47" s="19">
        <v>0</v>
      </c>
      <c r="G47" s="18">
        <f t="shared" si="0"/>
        <v>0</v>
      </c>
      <c r="H47" s="21">
        <v>0.23</v>
      </c>
      <c r="I47" s="23">
        <f t="shared" si="1"/>
        <v>0</v>
      </c>
      <c r="J47" s="18">
        <f t="shared" si="2"/>
        <v>0</v>
      </c>
    </row>
    <row r="48" spans="1:10" ht="45" x14ac:dyDescent="0.25">
      <c r="A48" s="14">
        <v>46</v>
      </c>
      <c r="B48" s="11" t="s">
        <v>45</v>
      </c>
      <c r="C48" s="12" t="s">
        <v>130</v>
      </c>
      <c r="D48" s="20">
        <v>24</v>
      </c>
      <c r="E48" s="13" t="s">
        <v>9</v>
      </c>
      <c r="F48" s="19">
        <v>0</v>
      </c>
      <c r="G48" s="18">
        <f t="shared" si="0"/>
        <v>0</v>
      </c>
      <c r="H48" s="21">
        <v>0.23</v>
      </c>
      <c r="I48" s="23">
        <f t="shared" si="1"/>
        <v>0</v>
      </c>
      <c r="J48" s="18">
        <f t="shared" si="2"/>
        <v>0</v>
      </c>
    </row>
    <row r="49" spans="1:10" ht="60" x14ac:dyDescent="0.25">
      <c r="A49" s="14">
        <v>47</v>
      </c>
      <c r="B49" s="15" t="s">
        <v>46</v>
      </c>
      <c r="C49" s="15" t="s">
        <v>131</v>
      </c>
      <c r="D49" s="20">
        <v>3</v>
      </c>
      <c r="E49" s="14" t="s">
        <v>9</v>
      </c>
      <c r="F49" s="19">
        <v>0</v>
      </c>
      <c r="G49" s="18">
        <f t="shared" si="0"/>
        <v>0</v>
      </c>
      <c r="H49" s="21">
        <v>0.23</v>
      </c>
      <c r="I49" s="23">
        <f t="shared" si="1"/>
        <v>0</v>
      </c>
      <c r="J49" s="18">
        <f t="shared" si="2"/>
        <v>0</v>
      </c>
    </row>
    <row r="50" spans="1:10" ht="72" customHeight="1" x14ac:dyDescent="0.25">
      <c r="A50" s="14">
        <v>48</v>
      </c>
      <c r="B50" s="15" t="s">
        <v>47</v>
      </c>
      <c r="C50" s="15" t="s">
        <v>179</v>
      </c>
      <c r="D50" s="20">
        <v>30</v>
      </c>
      <c r="E50" s="14" t="s">
        <v>9</v>
      </c>
      <c r="F50" s="19">
        <v>0</v>
      </c>
      <c r="G50" s="18">
        <f t="shared" si="0"/>
        <v>0</v>
      </c>
      <c r="H50" s="21">
        <v>0.23</v>
      </c>
      <c r="I50" s="23">
        <f t="shared" si="1"/>
        <v>0</v>
      </c>
      <c r="J50" s="18">
        <f t="shared" si="2"/>
        <v>0</v>
      </c>
    </row>
    <row r="51" spans="1:10" ht="75" x14ac:dyDescent="0.25">
      <c r="A51" s="14">
        <v>49</v>
      </c>
      <c r="B51" s="11" t="s">
        <v>47</v>
      </c>
      <c r="C51" s="12" t="s">
        <v>132</v>
      </c>
      <c r="D51" s="20">
        <v>10</v>
      </c>
      <c r="E51" s="13" t="s">
        <v>9</v>
      </c>
      <c r="F51" s="19">
        <v>0</v>
      </c>
      <c r="G51" s="18">
        <f t="shared" si="0"/>
        <v>0</v>
      </c>
      <c r="H51" s="21">
        <v>0.23</v>
      </c>
      <c r="I51" s="23">
        <f t="shared" si="1"/>
        <v>0</v>
      </c>
      <c r="J51" s="18">
        <f t="shared" si="2"/>
        <v>0</v>
      </c>
    </row>
    <row r="52" spans="1:10" ht="105" x14ac:dyDescent="0.25">
      <c r="A52" s="14">
        <v>50</v>
      </c>
      <c r="B52" s="11" t="s">
        <v>43</v>
      </c>
      <c r="C52" s="12" t="s">
        <v>133</v>
      </c>
      <c r="D52" s="20">
        <v>70</v>
      </c>
      <c r="E52" s="13" t="s">
        <v>9</v>
      </c>
      <c r="F52" s="19">
        <v>0</v>
      </c>
      <c r="G52" s="18">
        <f t="shared" si="0"/>
        <v>0</v>
      </c>
      <c r="H52" s="21">
        <v>0.23</v>
      </c>
      <c r="I52" s="23">
        <f t="shared" si="1"/>
        <v>0</v>
      </c>
      <c r="J52" s="18">
        <f t="shared" si="2"/>
        <v>0</v>
      </c>
    </row>
    <row r="53" spans="1:10" ht="60" x14ac:dyDescent="0.25">
      <c r="A53" s="14">
        <v>51</v>
      </c>
      <c r="B53" s="15" t="s">
        <v>48</v>
      </c>
      <c r="C53" s="15" t="s">
        <v>134</v>
      </c>
      <c r="D53" s="20">
        <v>145</v>
      </c>
      <c r="E53" s="14" t="s">
        <v>9</v>
      </c>
      <c r="F53" s="19">
        <v>0</v>
      </c>
      <c r="G53" s="18">
        <f t="shared" si="0"/>
        <v>0</v>
      </c>
      <c r="H53" s="21">
        <v>0.23</v>
      </c>
      <c r="I53" s="23">
        <f t="shared" si="1"/>
        <v>0</v>
      </c>
      <c r="J53" s="18">
        <f t="shared" si="2"/>
        <v>0</v>
      </c>
    </row>
    <row r="54" spans="1:10" ht="105" x14ac:dyDescent="0.25">
      <c r="A54" s="14">
        <v>52</v>
      </c>
      <c r="B54" s="11" t="s">
        <v>51</v>
      </c>
      <c r="C54" s="12" t="s">
        <v>135</v>
      </c>
      <c r="D54" s="20">
        <v>1</v>
      </c>
      <c r="E54" s="13" t="s">
        <v>9</v>
      </c>
      <c r="F54" s="19">
        <v>0</v>
      </c>
      <c r="G54" s="18">
        <f t="shared" si="0"/>
        <v>0</v>
      </c>
      <c r="H54" s="21">
        <v>0.23</v>
      </c>
      <c r="I54" s="23">
        <f t="shared" si="1"/>
        <v>0</v>
      </c>
      <c r="J54" s="18">
        <f t="shared" si="2"/>
        <v>0</v>
      </c>
    </row>
    <row r="55" spans="1:10" ht="60" x14ac:dyDescent="0.25">
      <c r="A55" s="14">
        <v>53</v>
      </c>
      <c r="B55" s="15" t="s">
        <v>49</v>
      </c>
      <c r="C55" s="15" t="s">
        <v>136</v>
      </c>
      <c r="D55" s="20">
        <v>3</v>
      </c>
      <c r="E55" s="14" t="s">
        <v>9</v>
      </c>
      <c r="F55" s="19">
        <v>0</v>
      </c>
      <c r="G55" s="18">
        <f t="shared" si="0"/>
        <v>0</v>
      </c>
      <c r="H55" s="21">
        <v>0.23</v>
      </c>
      <c r="I55" s="23">
        <f t="shared" si="1"/>
        <v>0</v>
      </c>
      <c r="J55" s="18">
        <f t="shared" si="2"/>
        <v>0</v>
      </c>
    </row>
    <row r="56" spans="1:10" ht="45" x14ac:dyDescent="0.25">
      <c r="A56" s="14">
        <v>54</v>
      </c>
      <c r="B56" s="15" t="s">
        <v>50</v>
      </c>
      <c r="C56" s="15" t="s">
        <v>147</v>
      </c>
      <c r="D56" s="20">
        <v>5</v>
      </c>
      <c r="E56" s="14" t="s">
        <v>9</v>
      </c>
      <c r="F56" s="19">
        <v>0</v>
      </c>
      <c r="G56" s="18">
        <f t="shared" si="0"/>
        <v>0</v>
      </c>
      <c r="H56" s="21">
        <v>0.23</v>
      </c>
      <c r="I56" s="23">
        <f t="shared" si="1"/>
        <v>0</v>
      </c>
      <c r="J56" s="18">
        <f t="shared" si="2"/>
        <v>0</v>
      </c>
    </row>
    <row r="57" spans="1:10" ht="30" x14ac:dyDescent="0.25">
      <c r="A57" s="14">
        <v>55</v>
      </c>
      <c r="B57" s="11" t="s">
        <v>92</v>
      </c>
      <c r="C57" s="12" t="s">
        <v>148</v>
      </c>
      <c r="D57" s="20">
        <v>2</v>
      </c>
      <c r="E57" s="13" t="s">
        <v>9</v>
      </c>
      <c r="F57" s="19">
        <v>0</v>
      </c>
      <c r="G57" s="18">
        <f t="shared" si="0"/>
        <v>0</v>
      </c>
      <c r="H57" s="21">
        <v>0.23</v>
      </c>
      <c r="I57" s="23">
        <f t="shared" si="1"/>
        <v>0</v>
      </c>
      <c r="J57" s="18">
        <f t="shared" si="2"/>
        <v>0</v>
      </c>
    </row>
    <row r="58" spans="1:10" ht="90" x14ac:dyDescent="0.25">
      <c r="A58" s="14">
        <v>56</v>
      </c>
      <c r="B58" s="15" t="s">
        <v>52</v>
      </c>
      <c r="C58" s="15" t="s">
        <v>137</v>
      </c>
      <c r="D58" s="20">
        <v>1</v>
      </c>
      <c r="E58" s="14" t="s">
        <v>190</v>
      </c>
      <c r="F58" s="19">
        <v>0</v>
      </c>
      <c r="G58" s="18">
        <f t="shared" si="0"/>
        <v>0</v>
      </c>
      <c r="H58" s="21">
        <v>0.23</v>
      </c>
      <c r="I58" s="23">
        <f t="shared" si="1"/>
        <v>0</v>
      </c>
      <c r="J58" s="18">
        <f t="shared" si="2"/>
        <v>0</v>
      </c>
    </row>
    <row r="59" spans="1:10" ht="30" x14ac:dyDescent="0.25">
      <c r="A59" s="14">
        <v>57</v>
      </c>
      <c r="B59" s="15" t="s">
        <v>53</v>
      </c>
      <c r="C59" s="15" t="s">
        <v>54</v>
      </c>
      <c r="D59" s="20">
        <v>1</v>
      </c>
      <c r="E59" s="14" t="s">
        <v>9</v>
      </c>
      <c r="F59" s="19">
        <v>0</v>
      </c>
      <c r="G59" s="18">
        <f t="shared" si="0"/>
        <v>0</v>
      </c>
      <c r="H59" s="21">
        <v>0.23</v>
      </c>
      <c r="I59" s="23">
        <f t="shared" si="1"/>
        <v>0</v>
      </c>
      <c r="J59" s="18">
        <f t="shared" si="2"/>
        <v>0</v>
      </c>
    </row>
    <row r="60" spans="1:10" ht="45" x14ac:dyDescent="0.25">
      <c r="A60" s="14">
        <v>58</v>
      </c>
      <c r="B60" s="11" t="s">
        <v>55</v>
      </c>
      <c r="C60" s="12" t="s">
        <v>107</v>
      </c>
      <c r="D60" s="20">
        <v>350</v>
      </c>
      <c r="E60" s="13" t="s">
        <v>9</v>
      </c>
      <c r="F60" s="19">
        <v>0</v>
      </c>
      <c r="G60" s="18">
        <f t="shared" si="0"/>
        <v>0</v>
      </c>
      <c r="H60" s="21">
        <v>0.23</v>
      </c>
      <c r="I60" s="23">
        <f t="shared" si="1"/>
        <v>0</v>
      </c>
      <c r="J60" s="18">
        <f t="shared" si="2"/>
        <v>0</v>
      </c>
    </row>
    <row r="61" spans="1:10" ht="105" x14ac:dyDescent="0.25">
      <c r="A61" s="14">
        <v>59</v>
      </c>
      <c r="B61" s="15" t="s">
        <v>56</v>
      </c>
      <c r="C61" s="15" t="s">
        <v>157</v>
      </c>
      <c r="D61" s="20">
        <v>192</v>
      </c>
      <c r="E61" s="14" t="s">
        <v>9</v>
      </c>
      <c r="F61" s="19">
        <v>0</v>
      </c>
      <c r="G61" s="18">
        <f t="shared" si="0"/>
        <v>0</v>
      </c>
      <c r="H61" s="21">
        <v>0.23</v>
      </c>
      <c r="I61" s="23">
        <f t="shared" si="1"/>
        <v>0</v>
      </c>
      <c r="J61" s="18">
        <f t="shared" si="2"/>
        <v>0</v>
      </c>
    </row>
    <row r="62" spans="1:10" ht="45" x14ac:dyDescent="0.25">
      <c r="A62" s="14">
        <v>60</v>
      </c>
      <c r="B62" s="15" t="s">
        <v>56</v>
      </c>
      <c r="C62" s="15" t="s">
        <v>57</v>
      </c>
      <c r="D62" s="20">
        <v>350</v>
      </c>
      <c r="E62" s="14" t="s">
        <v>9</v>
      </c>
      <c r="F62" s="19">
        <v>0</v>
      </c>
      <c r="G62" s="18">
        <f t="shared" si="0"/>
        <v>0</v>
      </c>
      <c r="H62" s="21">
        <v>0.23</v>
      </c>
      <c r="I62" s="23">
        <f t="shared" si="1"/>
        <v>0</v>
      </c>
      <c r="J62" s="18">
        <f t="shared" si="2"/>
        <v>0</v>
      </c>
    </row>
    <row r="63" spans="1:10" ht="75" x14ac:dyDescent="0.25">
      <c r="A63" s="14">
        <v>61</v>
      </c>
      <c r="B63" s="11" t="s">
        <v>58</v>
      </c>
      <c r="C63" s="12" t="s">
        <v>59</v>
      </c>
      <c r="D63" s="20">
        <v>900</v>
      </c>
      <c r="E63" s="13" t="s">
        <v>9</v>
      </c>
      <c r="F63" s="19">
        <v>0</v>
      </c>
      <c r="G63" s="18">
        <f t="shared" si="0"/>
        <v>0</v>
      </c>
      <c r="H63" s="21">
        <v>0.23</v>
      </c>
      <c r="I63" s="23">
        <f t="shared" si="1"/>
        <v>0</v>
      </c>
      <c r="J63" s="18">
        <f t="shared" si="2"/>
        <v>0</v>
      </c>
    </row>
    <row r="64" spans="1:10" ht="285" x14ac:dyDescent="0.25">
      <c r="A64" s="14">
        <v>62</v>
      </c>
      <c r="B64" s="15" t="s">
        <v>97</v>
      </c>
      <c r="C64" s="15" t="s">
        <v>198</v>
      </c>
      <c r="D64" s="20">
        <v>6</v>
      </c>
      <c r="E64" s="14" t="s">
        <v>191</v>
      </c>
      <c r="F64" s="19">
        <v>0</v>
      </c>
      <c r="G64" s="18">
        <f t="shared" si="0"/>
        <v>0</v>
      </c>
      <c r="H64" s="21">
        <v>0.08</v>
      </c>
      <c r="I64" s="23">
        <f t="shared" si="1"/>
        <v>0</v>
      </c>
      <c r="J64" s="18">
        <f t="shared" si="2"/>
        <v>0</v>
      </c>
    </row>
    <row r="65" spans="1:10" ht="285" x14ac:dyDescent="0.25">
      <c r="A65" s="14">
        <v>63</v>
      </c>
      <c r="B65" s="11" t="s">
        <v>60</v>
      </c>
      <c r="C65" s="15" t="s">
        <v>199</v>
      </c>
      <c r="D65" s="20">
        <v>35</v>
      </c>
      <c r="E65" s="14" t="s">
        <v>191</v>
      </c>
      <c r="F65" s="19">
        <v>0</v>
      </c>
      <c r="G65" s="18">
        <f t="shared" si="0"/>
        <v>0</v>
      </c>
      <c r="H65" s="21">
        <v>0.08</v>
      </c>
      <c r="I65" s="23">
        <f t="shared" si="1"/>
        <v>0</v>
      </c>
      <c r="J65" s="18">
        <f t="shared" si="2"/>
        <v>0</v>
      </c>
    </row>
    <row r="66" spans="1:10" ht="285" x14ac:dyDescent="0.25">
      <c r="A66" s="14">
        <v>64</v>
      </c>
      <c r="B66" s="15" t="s">
        <v>61</v>
      </c>
      <c r="C66" s="15" t="s">
        <v>200</v>
      </c>
      <c r="D66" s="20">
        <v>9</v>
      </c>
      <c r="E66" s="14" t="s">
        <v>191</v>
      </c>
      <c r="F66" s="19">
        <v>0</v>
      </c>
      <c r="G66" s="18">
        <f t="shared" si="0"/>
        <v>0</v>
      </c>
      <c r="H66" s="21">
        <v>0.08</v>
      </c>
      <c r="I66" s="23">
        <f t="shared" si="1"/>
        <v>0</v>
      </c>
      <c r="J66" s="18">
        <f t="shared" si="2"/>
        <v>0</v>
      </c>
    </row>
    <row r="67" spans="1:10" ht="30" x14ac:dyDescent="0.25">
      <c r="A67" s="14">
        <v>65</v>
      </c>
      <c r="B67" s="15" t="s">
        <v>62</v>
      </c>
      <c r="C67" s="15" t="s">
        <v>149</v>
      </c>
      <c r="D67" s="20">
        <v>3</v>
      </c>
      <c r="E67" s="14" t="s">
        <v>9</v>
      </c>
      <c r="F67" s="19">
        <v>0</v>
      </c>
      <c r="G67" s="18">
        <f t="shared" si="0"/>
        <v>0</v>
      </c>
      <c r="H67" s="21">
        <v>0.23</v>
      </c>
      <c r="I67" s="23">
        <f t="shared" si="1"/>
        <v>0</v>
      </c>
      <c r="J67" s="18">
        <f t="shared" si="2"/>
        <v>0</v>
      </c>
    </row>
    <row r="68" spans="1:10" ht="30" x14ac:dyDescent="0.25">
      <c r="A68" s="14">
        <v>66</v>
      </c>
      <c r="B68" s="15" t="s">
        <v>63</v>
      </c>
      <c r="C68" s="15" t="s">
        <v>158</v>
      </c>
      <c r="D68" s="20">
        <v>300</v>
      </c>
      <c r="E68" s="14" t="s">
        <v>9</v>
      </c>
      <c r="F68" s="19">
        <v>0</v>
      </c>
      <c r="G68" s="18">
        <f t="shared" ref="G68:G102" si="3">D68*F68</f>
        <v>0</v>
      </c>
      <c r="H68" s="21">
        <v>0.23</v>
      </c>
      <c r="I68" s="23">
        <f t="shared" ref="I68:I102" si="4">(F68*H68)+F68</f>
        <v>0</v>
      </c>
      <c r="J68" s="18">
        <f t="shared" ref="J68:J102" si="5">D68*I68</f>
        <v>0</v>
      </c>
    </row>
    <row r="69" spans="1:10" ht="45" x14ac:dyDescent="0.25">
      <c r="A69" s="14">
        <v>67</v>
      </c>
      <c r="B69" s="15" t="s">
        <v>64</v>
      </c>
      <c r="C69" s="15" t="s">
        <v>65</v>
      </c>
      <c r="D69" s="20">
        <v>9</v>
      </c>
      <c r="E69" s="14" t="s">
        <v>9</v>
      </c>
      <c r="F69" s="19">
        <v>0</v>
      </c>
      <c r="G69" s="18">
        <f t="shared" si="3"/>
        <v>0</v>
      </c>
      <c r="H69" s="21">
        <v>0.23</v>
      </c>
      <c r="I69" s="23">
        <f t="shared" si="4"/>
        <v>0</v>
      </c>
      <c r="J69" s="18">
        <f t="shared" si="5"/>
        <v>0</v>
      </c>
    </row>
    <row r="70" spans="1:10" ht="60" x14ac:dyDescent="0.25">
      <c r="A70" s="14">
        <v>68</v>
      </c>
      <c r="B70" s="15" t="s">
        <v>66</v>
      </c>
      <c r="C70" s="15" t="s">
        <v>138</v>
      </c>
      <c r="D70" s="20">
        <v>18</v>
      </c>
      <c r="E70" s="14" t="s">
        <v>9</v>
      </c>
      <c r="F70" s="19">
        <v>0</v>
      </c>
      <c r="G70" s="18">
        <f t="shared" si="3"/>
        <v>0</v>
      </c>
      <c r="H70" s="21">
        <v>0.23</v>
      </c>
      <c r="I70" s="23">
        <f t="shared" si="4"/>
        <v>0</v>
      </c>
      <c r="J70" s="18">
        <f t="shared" si="5"/>
        <v>0</v>
      </c>
    </row>
    <row r="71" spans="1:10" ht="150" x14ac:dyDescent="0.25">
      <c r="A71" s="14">
        <v>69</v>
      </c>
      <c r="B71" s="11" t="s">
        <v>93</v>
      </c>
      <c r="C71" s="12" t="s">
        <v>180</v>
      </c>
      <c r="D71" s="20">
        <v>5</v>
      </c>
      <c r="E71" s="13" t="s">
        <v>9</v>
      </c>
      <c r="F71" s="19">
        <v>0</v>
      </c>
      <c r="G71" s="18">
        <f t="shared" si="3"/>
        <v>0</v>
      </c>
      <c r="H71" s="21">
        <v>0.23</v>
      </c>
      <c r="I71" s="23">
        <f t="shared" si="4"/>
        <v>0</v>
      </c>
      <c r="J71" s="18">
        <f t="shared" si="5"/>
        <v>0</v>
      </c>
    </row>
    <row r="72" spans="1:10" ht="75" x14ac:dyDescent="0.25">
      <c r="A72" s="14">
        <v>70</v>
      </c>
      <c r="B72" s="15" t="s">
        <v>67</v>
      </c>
      <c r="C72" s="15" t="s">
        <v>68</v>
      </c>
      <c r="D72" s="20">
        <v>5</v>
      </c>
      <c r="E72" s="14" t="s">
        <v>191</v>
      </c>
      <c r="F72" s="19">
        <v>0</v>
      </c>
      <c r="G72" s="18">
        <f t="shared" si="3"/>
        <v>0</v>
      </c>
      <c r="H72" s="21">
        <v>0.23</v>
      </c>
      <c r="I72" s="23">
        <f t="shared" si="4"/>
        <v>0</v>
      </c>
      <c r="J72" s="18">
        <f t="shared" si="5"/>
        <v>0</v>
      </c>
    </row>
    <row r="73" spans="1:10" ht="60" x14ac:dyDescent="0.25">
      <c r="A73" s="14">
        <v>71</v>
      </c>
      <c r="B73" s="15" t="s">
        <v>69</v>
      </c>
      <c r="C73" s="15" t="s">
        <v>139</v>
      </c>
      <c r="D73" s="20">
        <v>90</v>
      </c>
      <c r="E73" s="14" t="s">
        <v>9</v>
      </c>
      <c r="F73" s="19">
        <v>0</v>
      </c>
      <c r="G73" s="18">
        <f t="shared" si="3"/>
        <v>0</v>
      </c>
      <c r="H73" s="21">
        <v>0.23</v>
      </c>
      <c r="I73" s="23">
        <f t="shared" si="4"/>
        <v>0</v>
      </c>
      <c r="J73" s="18">
        <f t="shared" si="5"/>
        <v>0</v>
      </c>
    </row>
    <row r="74" spans="1:10" ht="60" x14ac:dyDescent="0.25">
      <c r="A74" s="14">
        <v>72</v>
      </c>
      <c r="B74" s="11" t="s">
        <v>69</v>
      </c>
      <c r="C74" s="12" t="s">
        <v>140</v>
      </c>
      <c r="D74" s="20">
        <v>50</v>
      </c>
      <c r="E74" s="13" t="s">
        <v>9</v>
      </c>
      <c r="F74" s="19">
        <v>0</v>
      </c>
      <c r="G74" s="18">
        <f t="shared" si="3"/>
        <v>0</v>
      </c>
      <c r="H74" s="21">
        <v>0.23</v>
      </c>
      <c r="I74" s="23">
        <f t="shared" si="4"/>
        <v>0</v>
      </c>
      <c r="J74" s="18">
        <f t="shared" si="5"/>
        <v>0</v>
      </c>
    </row>
    <row r="75" spans="1:10" ht="60" x14ac:dyDescent="0.25">
      <c r="A75" s="14">
        <v>73</v>
      </c>
      <c r="B75" s="15" t="s">
        <v>69</v>
      </c>
      <c r="C75" s="15" t="s">
        <v>141</v>
      </c>
      <c r="D75" s="20">
        <v>40</v>
      </c>
      <c r="E75" s="14" t="s">
        <v>9</v>
      </c>
      <c r="F75" s="19">
        <v>0</v>
      </c>
      <c r="G75" s="18">
        <f t="shared" si="3"/>
        <v>0</v>
      </c>
      <c r="H75" s="21">
        <v>0.23</v>
      </c>
      <c r="I75" s="23">
        <f t="shared" si="4"/>
        <v>0</v>
      </c>
      <c r="J75" s="18">
        <f t="shared" si="5"/>
        <v>0</v>
      </c>
    </row>
    <row r="76" spans="1:10" ht="60" x14ac:dyDescent="0.25">
      <c r="A76" s="14">
        <v>74</v>
      </c>
      <c r="B76" s="15" t="s">
        <v>69</v>
      </c>
      <c r="C76" s="15" t="s">
        <v>159</v>
      </c>
      <c r="D76" s="20">
        <v>90</v>
      </c>
      <c r="E76" s="14" t="s">
        <v>9</v>
      </c>
      <c r="F76" s="19">
        <v>0</v>
      </c>
      <c r="G76" s="18">
        <f t="shared" si="3"/>
        <v>0</v>
      </c>
      <c r="H76" s="21">
        <v>0.23</v>
      </c>
      <c r="I76" s="23">
        <f t="shared" si="4"/>
        <v>0</v>
      </c>
      <c r="J76" s="18">
        <f t="shared" si="5"/>
        <v>0</v>
      </c>
    </row>
    <row r="77" spans="1:10" ht="30" x14ac:dyDescent="0.25">
      <c r="A77" s="14">
        <v>75</v>
      </c>
      <c r="B77" s="11" t="s">
        <v>70</v>
      </c>
      <c r="C77" s="12" t="s">
        <v>161</v>
      </c>
      <c r="D77" s="20">
        <v>10</v>
      </c>
      <c r="E77" s="13" t="s">
        <v>9</v>
      </c>
      <c r="F77" s="19">
        <v>0</v>
      </c>
      <c r="G77" s="18">
        <f t="shared" si="3"/>
        <v>0</v>
      </c>
      <c r="H77" s="21">
        <v>0.23</v>
      </c>
      <c r="I77" s="23">
        <f t="shared" si="4"/>
        <v>0</v>
      </c>
      <c r="J77" s="18">
        <f t="shared" si="5"/>
        <v>0</v>
      </c>
    </row>
    <row r="78" spans="1:10" ht="30" x14ac:dyDescent="0.25">
      <c r="A78" s="14">
        <v>76</v>
      </c>
      <c r="B78" s="12" t="s">
        <v>70</v>
      </c>
      <c r="C78" s="12" t="s">
        <v>160</v>
      </c>
      <c r="D78" s="20">
        <v>30</v>
      </c>
      <c r="E78" s="13" t="s">
        <v>9</v>
      </c>
      <c r="F78" s="19">
        <v>0</v>
      </c>
      <c r="G78" s="18">
        <f t="shared" si="3"/>
        <v>0</v>
      </c>
      <c r="H78" s="21">
        <v>0.23</v>
      </c>
      <c r="I78" s="23">
        <f t="shared" si="4"/>
        <v>0</v>
      </c>
      <c r="J78" s="18">
        <f t="shared" si="5"/>
        <v>0</v>
      </c>
    </row>
    <row r="79" spans="1:10" x14ac:dyDescent="0.25">
      <c r="A79" s="14">
        <v>77</v>
      </c>
      <c r="B79" s="11" t="s">
        <v>71</v>
      </c>
      <c r="C79" s="12" t="s">
        <v>181</v>
      </c>
      <c r="D79" s="20">
        <v>100</v>
      </c>
      <c r="E79" s="13" t="s">
        <v>9</v>
      </c>
      <c r="F79" s="19">
        <v>0</v>
      </c>
      <c r="G79" s="18">
        <f t="shared" si="3"/>
        <v>0</v>
      </c>
      <c r="H79" s="21">
        <v>0.23</v>
      </c>
      <c r="I79" s="23">
        <f t="shared" si="4"/>
        <v>0</v>
      </c>
      <c r="J79" s="18">
        <f t="shared" si="5"/>
        <v>0</v>
      </c>
    </row>
    <row r="80" spans="1:10" ht="75" customHeight="1" x14ac:dyDescent="0.25">
      <c r="A80" s="14">
        <v>78</v>
      </c>
      <c r="B80" s="15" t="s">
        <v>98</v>
      </c>
      <c r="C80" s="17" t="s">
        <v>182</v>
      </c>
      <c r="D80" s="20">
        <v>1</v>
      </c>
      <c r="E80" s="14" t="s">
        <v>9</v>
      </c>
      <c r="F80" s="19">
        <v>0</v>
      </c>
      <c r="G80" s="18">
        <f t="shared" si="3"/>
        <v>0</v>
      </c>
      <c r="H80" s="21">
        <v>0.23</v>
      </c>
      <c r="I80" s="23">
        <f t="shared" si="4"/>
        <v>0</v>
      </c>
      <c r="J80" s="18">
        <f t="shared" si="5"/>
        <v>0</v>
      </c>
    </row>
    <row r="81" spans="1:10" ht="75" x14ac:dyDescent="0.25">
      <c r="A81" s="14">
        <v>79</v>
      </c>
      <c r="B81" s="15" t="s">
        <v>72</v>
      </c>
      <c r="C81" s="15" t="s">
        <v>146</v>
      </c>
      <c r="D81" s="20">
        <v>3</v>
      </c>
      <c r="E81" s="14" t="s">
        <v>9</v>
      </c>
      <c r="F81" s="19">
        <v>0</v>
      </c>
      <c r="G81" s="18">
        <f t="shared" si="3"/>
        <v>0</v>
      </c>
      <c r="H81" s="21">
        <v>0.23</v>
      </c>
      <c r="I81" s="23">
        <f t="shared" si="4"/>
        <v>0</v>
      </c>
      <c r="J81" s="18">
        <f t="shared" si="5"/>
        <v>0</v>
      </c>
    </row>
    <row r="82" spans="1:10" ht="90" x14ac:dyDescent="0.25">
      <c r="A82" s="14">
        <v>80</v>
      </c>
      <c r="B82" s="15" t="s">
        <v>102</v>
      </c>
      <c r="C82" s="15" t="s">
        <v>162</v>
      </c>
      <c r="D82" s="20">
        <v>2</v>
      </c>
      <c r="E82" s="14" t="s">
        <v>9</v>
      </c>
      <c r="F82" s="19">
        <v>0</v>
      </c>
      <c r="G82" s="18">
        <f t="shared" si="3"/>
        <v>0</v>
      </c>
      <c r="H82" s="21">
        <v>0.23</v>
      </c>
      <c r="I82" s="23">
        <f t="shared" si="4"/>
        <v>0</v>
      </c>
      <c r="J82" s="18">
        <f t="shared" si="5"/>
        <v>0</v>
      </c>
    </row>
    <row r="83" spans="1:10" ht="75" x14ac:dyDescent="0.25">
      <c r="A83" s="14">
        <v>81</v>
      </c>
      <c r="B83" s="15" t="s">
        <v>73</v>
      </c>
      <c r="C83" s="15" t="s">
        <v>142</v>
      </c>
      <c r="D83" s="20">
        <v>4</v>
      </c>
      <c r="E83" s="14" t="s">
        <v>192</v>
      </c>
      <c r="F83" s="19">
        <v>0</v>
      </c>
      <c r="G83" s="18">
        <f t="shared" si="3"/>
        <v>0</v>
      </c>
      <c r="H83" s="21">
        <v>0.23</v>
      </c>
      <c r="I83" s="23">
        <f t="shared" si="4"/>
        <v>0</v>
      </c>
      <c r="J83" s="18">
        <f t="shared" si="5"/>
        <v>0</v>
      </c>
    </row>
    <row r="84" spans="1:10" ht="75" x14ac:dyDescent="0.25">
      <c r="A84" s="14">
        <v>82</v>
      </c>
      <c r="B84" s="15" t="s">
        <v>74</v>
      </c>
      <c r="C84" s="15" t="s">
        <v>99</v>
      </c>
      <c r="D84" s="20">
        <v>7</v>
      </c>
      <c r="E84" s="14" t="s">
        <v>9</v>
      </c>
      <c r="F84" s="19">
        <v>0</v>
      </c>
      <c r="G84" s="18">
        <f t="shared" si="3"/>
        <v>0</v>
      </c>
      <c r="H84" s="21">
        <v>0.23</v>
      </c>
      <c r="I84" s="23">
        <f t="shared" si="4"/>
        <v>0</v>
      </c>
      <c r="J84" s="18">
        <f t="shared" si="5"/>
        <v>0</v>
      </c>
    </row>
    <row r="85" spans="1:10" ht="30" x14ac:dyDescent="0.25">
      <c r="A85" s="14">
        <v>83</v>
      </c>
      <c r="B85" s="15" t="s">
        <v>75</v>
      </c>
      <c r="C85" s="15" t="s">
        <v>76</v>
      </c>
      <c r="D85" s="20">
        <v>5</v>
      </c>
      <c r="E85" s="14" t="s">
        <v>9</v>
      </c>
      <c r="F85" s="19">
        <v>0</v>
      </c>
      <c r="G85" s="18">
        <f t="shared" si="3"/>
        <v>0</v>
      </c>
      <c r="H85" s="21">
        <v>0.23</v>
      </c>
      <c r="I85" s="23">
        <f t="shared" si="4"/>
        <v>0</v>
      </c>
      <c r="J85" s="18">
        <f t="shared" si="5"/>
        <v>0</v>
      </c>
    </row>
    <row r="86" spans="1:10" ht="30" x14ac:dyDescent="0.25">
      <c r="A86" s="14">
        <v>84</v>
      </c>
      <c r="B86" s="15" t="s">
        <v>77</v>
      </c>
      <c r="C86" s="15" t="s">
        <v>103</v>
      </c>
      <c r="D86" s="20">
        <v>78</v>
      </c>
      <c r="E86" s="14" t="s">
        <v>9</v>
      </c>
      <c r="F86" s="19">
        <v>0</v>
      </c>
      <c r="G86" s="18">
        <f t="shared" si="3"/>
        <v>0</v>
      </c>
      <c r="H86" s="21">
        <v>0.23</v>
      </c>
      <c r="I86" s="23">
        <f t="shared" si="4"/>
        <v>0</v>
      </c>
      <c r="J86" s="18">
        <f t="shared" si="5"/>
        <v>0</v>
      </c>
    </row>
    <row r="87" spans="1:10" ht="45" x14ac:dyDescent="0.25">
      <c r="A87" s="14">
        <v>85</v>
      </c>
      <c r="B87" s="15" t="s">
        <v>106</v>
      </c>
      <c r="C87" s="15" t="s">
        <v>185</v>
      </c>
      <c r="D87" s="20">
        <v>3</v>
      </c>
      <c r="E87" s="14" t="s">
        <v>9</v>
      </c>
      <c r="F87" s="19">
        <v>0</v>
      </c>
      <c r="G87" s="18">
        <f t="shared" si="3"/>
        <v>0</v>
      </c>
      <c r="H87" s="21">
        <v>0.23</v>
      </c>
      <c r="I87" s="23">
        <f t="shared" si="4"/>
        <v>0</v>
      </c>
      <c r="J87" s="18">
        <f t="shared" si="5"/>
        <v>0</v>
      </c>
    </row>
    <row r="88" spans="1:10" ht="45" x14ac:dyDescent="0.25">
      <c r="A88" s="14">
        <v>86</v>
      </c>
      <c r="B88" s="15" t="s">
        <v>78</v>
      </c>
      <c r="C88" s="15" t="s">
        <v>111</v>
      </c>
      <c r="D88" s="20">
        <v>75</v>
      </c>
      <c r="E88" s="14" t="s">
        <v>9</v>
      </c>
      <c r="F88" s="19">
        <v>0</v>
      </c>
      <c r="G88" s="18">
        <f t="shared" si="3"/>
        <v>0</v>
      </c>
      <c r="H88" s="21">
        <v>0.23</v>
      </c>
      <c r="I88" s="23">
        <f t="shared" si="4"/>
        <v>0</v>
      </c>
      <c r="J88" s="18">
        <f t="shared" si="5"/>
        <v>0</v>
      </c>
    </row>
    <row r="89" spans="1:10" ht="30" x14ac:dyDescent="0.25">
      <c r="A89" s="14">
        <v>87</v>
      </c>
      <c r="B89" s="15" t="s">
        <v>79</v>
      </c>
      <c r="C89" s="15" t="s">
        <v>163</v>
      </c>
      <c r="D89" s="20">
        <v>235</v>
      </c>
      <c r="E89" s="14" t="s">
        <v>9</v>
      </c>
      <c r="F89" s="19">
        <v>0</v>
      </c>
      <c r="G89" s="18">
        <f t="shared" si="3"/>
        <v>0</v>
      </c>
      <c r="H89" s="21">
        <v>0.23</v>
      </c>
      <c r="I89" s="23">
        <f t="shared" si="4"/>
        <v>0</v>
      </c>
      <c r="J89" s="18">
        <f t="shared" si="5"/>
        <v>0</v>
      </c>
    </row>
    <row r="90" spans="1:10" ht="30" x14ac:dyDescent="0.25">
      <c r="A90" s="14">
        <v>88</v>
      </c>
      <c r="B90" s="15" t="s">
        <v>80</v>
      </c>
      <c r="C90" s="15" t="s">
        <v>164</v>
      </c>
      <c r="D90" s="20">
        <v>235</v>
      </c>
      <c r="E90" s="14" t="s">
        <v>9</v>
      </c>
      <c r="F90" s="19">
        <v>0</v>
      </c>
      <c r="G90" s="18">
        <f t="shared" si="3"/>
        <v>0</v>
      </c>
      <c r="H90" s="21">
        <v>0.23</v>
      </c>
      <c r="I90" s="23">
        <f t="shared" si="4"/>
        <v>0</v>
      </c>
      <c r="J90" s="18">
        <f t="shared" si="5"/>
        <v>0</v>
      </c>
    </row>
    <row r="91" spans="1:10" ht="30" x14ac:dyDescent="0.25">
      <c r="A91" s="14">
        <v>89</v>
      </c>
      <c r="B91" s="11" t="s">
        <v>81</v>
      </c>
      <c r="C91" s="12" t="s">
        <v>165</v>
      </c>
      <c r="D91" s="20">
        <v>5</v>
      </c>
      <c r="E91" s="13" t="s">
        <v>9</v>
      </c>
      <c r="F91" s="19">
        <v>0</v>
      </c>
      <c r="G91" s="18">
        <f t="shared" si="3"/>
        <v>0</v>
      </c>
      <c r="H91" s="21">
        <v>0.23</v>
      </c>
      <c r="I91" s="23">
        <f t="shared" si="4"/>
        <v>0</v>
      </c>
      <c r="J91" s="18">
        <f t="shared" si="5"/>
        <v>0</v>
      </c>
    </row>
    <row r="92" spans="1:10" ht="30" x14ac:dyDescent="0.25">
      <c r="A92" s="14">
        <v>90</v>
      </c>
      <c r="B92" s="11" t="s">
        <v>82</v>
      </c>
      <c r="C92" s="12" t="s">
        <v>166</v>
      </c>
      <c r="D92" s="20">
        <v>80</v>
      </c>
      <c r="E92" s="13" t="s">
        <v>9</v>
      </c>
      <c r="F92" s="19">
        <v>0</v>
      </c>
      <c r="G92" s="18">
        <f t="shared" si="3"/>
        <v>0</v>
      </c>
      <c r="H92" s="21">
        <v>0.23</v>
      </c>
      <c r="I92" s="23">
        <f t="shared" si="4"/>
        <v>0</v>
      </c>
      <c r="J92" s="18">
        <f t="shared" si="5"/>
        <v>0</v>
      </c>
    </row>
    <row r="93" spans="1:10" ht="30" x14ac:dyDescent="0.25">
      <c r="A93" s="14">
        <v>91</v>
      </c>
      <c r="B93" s="15" t="s">
        <v>100</v>
      </c>
      <c r="C93" s="15" t="s">
        <v>167</v>
      </c>
      <c r="D93" s="20">
        <v>45</v>
      </c>
      <c r="E93" s="14" t="s">
        <v>9</v>
      </c>
      <c r="F93" s="19">
        <v>0</v>
      </c>
      <c r="G93" s="18">
        <f t="shared" si="3"/>
        <v>0</v>
      </c>
      <c r="H93" s="21">
        <v>0.23</v>
      </c>
      <c r="I93" s="23">
        <f t="shared" si="4"/>
        <v>0</v>
      </c>
      <c r="J93" s="18">
        <f t="shared" si="5"/>
        <v>0</v>
      </c>
    </row>
    <row r="94" spans="1:10" ht="60" x14ac:dyDescent="0.25">
      <c r="A94" s="14">
        <v>92</v>
      </c>
      <c r="B94" s="15" t="s">
        <v>83</v>
      </c>
      <c r="C94" s="16" t="s">
        <v>186</v>
      </c>
      <c r="D94" s="20">
        <v>8</v>
      </c>
      <c r="E94" s="14" t="s">
        <v>193</v>
      </c>
      <c r="F94" s="19">
        <v>0</v>
      </c>
      <c r="G94" s="18">
        <f t="shared" si="3"/>
        <v>0</v>
      </c>
      <c r="H94" s="21">
        <v>0.23</v>
      </c>
      <c r="I94" s="23">
        <f t="shared" si="4"/>
        <v>0</v>
      </c>
      <c r="J94" s="18">
        <f t="shared" si="5"/>
        <v>0</v>
      </c>
    </row>
    <row r="95" spans="1:10" ht="60" x14ac:dyDescent="0.25">
      <c r="A95" s="14">
        <v>93</v>
      </c>
      <c r="B95" s="15" t="s">
        <v>83</v>
      </c>
      <c r="C95" s="15" t="s">
        <v>104</v>
      </c>
      <c r="D95" s="20">
        <v>18</v>
      </c>
      <c r="E95" s="14" t="s">
        <v>193</v>
      </c>
      <c r="F95" s="19">
        <v>0</v>
      </c>
      <c r="G95" s="18">
        <f t="shared" si="3"/>
        <v>0</v>
      </c>
      <c r="H95" s="21">
        <v>0.23</v>
      </c>
      <c r="I95" s="23">
        <f t="shared" si="4"/>
        <v>0</v>
      </c>
      <c r="J95" s="18">
        <f t="shared" si="5"/>
        <v>0</v>
      </c>
    </row>
    <row r="96" spans="1:10" ht="105" x14ac:dyDescent="0.25">
      <c r="A96" s="14">
        <v>94</v>
      </c>
      <c r="B96" s="15" t="s">
        <v>84</v>
      </c>
      <c r="C96" s="15" t="s">
        <v>112</v>
      </c>
      <c r="D96" s="20">
        <v>1</v>
      </c>
      <c r="E96" s="14" t="s">
        <v>9</v>
      </c>
      <c r="F96" s="19">
        <v>0</v>
      </c>
      <c r="G96" s="18">
        <f t="shared" si="3"/>
        <v>0</v>
      </c>
      <c r="H96" s="21">
        <v>0.23</v>
      </c>
      <c r="I96" s="23">
        <f t="shared" si="4"/>
        <v>0</v>
      </c>
      <c r="J96" s="18">
        <f t="shared" si="5"/>
        <v>0</v>
      </c>
    </row>
    <row r="97" spans="1:10" ht="45" x14ac:dyDescent="0.25">
      <c r="A97" s="14">
        <v>95</v>
      </c>
      <c r="B97" s="15" t="s">
        <v>105</v>
      </c>
      <c r="C97" s="15" t="s">
        <v>184</v>
      </c>
      <c r="D97" s="20">
        <v>3</v>
      </c>
      <c r="E97" s="14" t="s">
        <v>9</v>
      </c>
      <c r="F97" s="19">
        <v>0</v>
      </c>
      <c r="G97" s="18">
        <f t="shared" si="3"/>
        <v>0</v>
      </c>
      <c r="H97" s="21">
        <v>0.23</v>
      </c>
      <c r="I97" s="23">
        <f t="shared" si="4"/>
        <v>0</v>
      </c>
      <c r="J97" s="18">
        <f t="shared" si="5"/>
        <v>0</v>
      </c>
    </row>
    <row r="98" spans="1:10" ht="105" x14ac:dyDescent="0.25">
      <c r="A98" s="14">
        <v>96</v>
      </c>
      <c r="B98" s="15" t="s">
        <v>85</v>
      </c>
      <c r="C98" s="15" t="s">
        <v>86</v>
      </c>
      <c r="D98" s="20">
        <v>6</v>
      </c>
      <c r="E98" s="14" t="s">
        <v>9</v>
      </c>
      <c r="F98" s="19">
        <v>0</v>
      </c>
      <c r="G98" s="18">
        <f t="shared" si="3"/>
        <v>0</v>
      </c>
      <c r="H98" s="21">
        <v>0.23</v>
      </c>
      <c r="I98" s="23">
        <f t="shared" si="4"/>
        <v>0</v>
      </c>
      <c r="J98" s="18">
        <f t="shared" si="5"/>
        <v>0</v>
      </c>
    </row>
    <row r="99" spans="1:10" ht="45" x14ac:dyDescent="0.25">
      <c r="A99" s="14">
        <v>97</v>
      </c>
      <c r="B99" s="15" t="s">
        <v>87</v>
      </c>
      <c r="C99" s="15" t="s">
        <v>88</v>
      </c>
      <c r="D99" s="20">
        <v>40</v>
      </c>
      <c r="E99" s="14" t="s">
        <v>9</v>
      </c>
      <c r="F99" s="19">
        <v>0</v>
      </c>
      <c r="G99" s="18">
        <f t="shared" si="3"/>
        <v>0</v>
      </c>
      <c r="H99" s="21">
        <v>0.23</v>
      </c>
      <c r="I99" s="23">
        <f t="shared" si="4"/>
        <v>0</v>
      </c>
      <c r="J99" s="18">
        <f t="shared" si="5"/>
        <v>0</v>
      </c>
    </row>
    <row r="100" spans="1:10" ht="45" x14ac:dyDescent="0.25">
      <c r="A100" s="14">
        <v>98</v>
      </c>
      <c r="B100" s="15" t="s">
        <v>87</v>
      </c>
      <c r="C100" s="15" t="s">
        <v>89</v>
      </c>
      <c r="D100" s="20">
        <v>70</v>
      </c>
      <c r="E100" s="14" t="s">
        <v>9</v>
      </c>
      <c r="F100" s="19">
        <v>0</v>
      </c>
      <c r="G100" s="18">
        <f t="shared" si="3"/>
        <v>0</v>
      </c>
      <c r="H100" s="21">
        <v>0.23</v>
      </c>
      <c r="I100" s="23">
        <f t="shared" si="4"/>
        <v>0</v>
      </c>
      <c r="J100" s="18">
        <f t="shared" si="5"/>
        <v>0</v>
      </c>
    </row>
    <row r="101" spans="1:10" ht="45" x14ac:dyDescent="0.25">
      <c r="A101" s="14">
        <v>99</v>
      </c>
      <c r="B101" s="15" t="s">
        <v>90</v>
      </c>
      <c r="C101" s="15" t="s">
        <v>143</v>
      </c>
      <c r="D101" s="20">
        <v>60</v>
      </c>
      <c r="E101" s="14" t="s">
        <v>9</v>
      </c>
      <c r="F101" s="19">
        <v>0</v>
      </c>
      <c r="G101" s="18">
        <f t="shared" si="3"/>
        <v>0</v>
      </c>
      <c r="H101" s="21">
        <v>0.23</v>
      </c>
      <c r="I101" s="23">
        <f t="shared" si="4"/>
        <v>0</v>
      </c>
      <c r="J101" s="18">
        <f t="shared" si="5"/>
        <v>0</v>
      </c>
    </row>
    <row r="102" spans="1:10" ht="45" x14ac:dyDescent="0.25">
      <c r="A102" s="14">
        <v>100</v>
      </c>
      <c r="B102" s="11" t="s">
        <v>94</v>
      </c>
      <c r="C102" s="12" t="s">
        <v>168</v>
      </c>
      <c r="D102" s="20">
        <v>8</v>
      </c>
      <c r="E102" s="13" t="s">
        <v>9</v>
      </c>
      <c r="F102" s="19">
        <v>0</v>
      </c>
      <c r="G102" s="18">
        <f t="shared" si="3"/>
        <v>0</v>
      </c>
      <c r="H102" s="21">
        <v>0.23</v>
      </c>
      <c r="I102" s="23">
        <f t="shared" si="4"/>
        <v>0</v>
      </c>
      <c r="J102" s="18">
        <f t="shared" si="5"/>
        <v>0</v>
      </c>
    </row>
    <row r="103" spans="1:10" ht="30" x14ac:dyDescent="0.25">
      <c r="A103" s="6"/>
      <c r="B103" s="7"/>
      <c r="C103" s="8"/>
      <c r="D103" s="4"/>
      <c r="E103" s="4"/>
      <c r="F103" s="22" t="s">
        <v>108</v>
      </c>
      <c r="G103" s="9">
        <f>SUM(G3:G102)</f>
        <v>0</v>
      </c>
      <c r="H103" s="9"/>
      <c r="I103" s="9" t="s">
        <v>109</v>
      </c>
      <c r="J103" s="9">
        <f>SUM(J3:J102)</f>
        <v>0</v>
      </c>
    </row>
  </sheetData>
  <sheetProtection password="8AB2" sheet="1" objects="1" scenarios="1"/>
  <mergeCells count="1">
    <mergeCell ref="A1:G1"/>
  </mergeCells>
  <pageMargins left="0.7" right="0.7" top="0.75" bottom="0.75" header="0.3" footer="0.3"/>
  <pageSetup paperSize="9" scale="68" fitToHeight="0" orientation="portrait" r:id="rId1"/>
  <headerFooter>
    <oddHeader>&amp;RZałącznik nr 1A
do zapytania ofertowego ZO/4/IFPAN/2022/MS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27" sqref="R2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Razem Instytut</vt:lpstr>
      <vt:lpstr>Arkusz1</vt:lpstr>
    </vt:vector>
  </TitlesOfParts>
  <Company>Instytut Fizyki PAN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Mirosława Szewczyk</cp:lastModifiedBy>
  <cp:lastPrinted>2022-05-11T11:58:44Z</cp:lastPrinted>
  <dcterms:created xsi:type="dcterms:W3CDTF">2022-02-04T11:51:44Z</dcterms:created>
  <dcterms:modified xsi:type="dcterms:W3CDTF">2022-05-11T11:58:52Z</dcterms:modified>
</cp:coreProperties>
</file>